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580" activeTab="1"/>
  </bookViews>
  <sheets>
    <sheet name="WC FS4 open" sheetId="1" r:id="rId1"/>
    <sheet name="EC FS4 open" sheetId="2" r:id="rId2"/>
    <sheet name="EC FS4 female" sheetId="3" r:id="rId3"/>
    <sheet name="WC FS8" sheetId="4" r:id="rId4"/>
    <sheet name="EC FS8" sheetId="5" r:id="rId5"/>
    <sheet name="Ark2" sheetId="6" r:id="rId6"/>
    <sheet name="Ark3" sheetId="7" r:id="rId7"/>
  </sheets>
  <definedNames/>
  <calcPr fullCalcOnLoad="1"/>
</workbook>
</file>

<file path=xl/sharedStrings.xml><?xml version="1.0" encoding="utf-8"?>
<sst xmlns="http://schemas.openxmlformats.org/spreadsheetml/2006/main" count="198" uniqueCount="59">
  <si>
    <t>Rank</t>
  </si>
  <si>
    <t>Team no.</t>
  </si>
  <si>
    <t>Country</t>
  </si>
  <si>
    <t>Team name</t>
  </si>
  <si>
    <t>cum</t>
  </si>
  <si>
    <t>Total</t>
  </si>
  <si>
    <t>Avg</t>
  </si>
  <si>
    <t>FAI World Cup 2007 - Stupino</t>
  </si>
  <si>
    <t>Belgium</t>
  </si>
  <si>
    <t>France</t>
  </si>
  <si>
    <t>Russia</t>
  </si>
  <si>
    <t>Norway</t>
  </si>
  <si>
    <t>Germany</t>
  </si>
  <si>
    <t>Sweden</t>
  </si>
  <si>
    <t>Denmark</t>
  </si>
  <si>
    <t>Ukraine</t>
  </si>
  <si>
    <t>Lithuainia</t>
  </si>
  <si>
    <t>Italy</t>
  </si>
  <si>
    <t>Ireland</t>
  </si>
  <si>
    <t>Iceland</t>
  </si>
  <si>
    <t>Cyprus</t>
  </si>
  <si>
    <t>Hayabusa Defence</t>
  </si>
  <si>
    <t>Maubeuge</t>
  </si>
  <si>
    <t>Sky Panters</t>
  </si>
  <si>
    <t>Black Cat</t>
  </si>
  <si>
    <t>Aerokart Seloger.com Maubeuge</t>
  </si>
  <si>
    <t>Arcteryx</t>
  </si>
  <si>
    <t>Maubeuge Perros</t>
  </si>
  <si>
    <t>Rosto BBC</t>
  </si>
  <si>
    <t>Crossroads</t>
  </si>
  <si>
    <t>Team Spaï</t>
  </si>
  <si>
    <t>Nice Maubeuge</t>
  </si>
  <si>
    <t>Paraskuf</t>
  </si>
  <si>
    <t>Lithuanian Magic4</t>
  </si>
  <si>
    <t>Vertigo Eutelia</t>
  </si>
  <si>
    <t>Fusion</t>
  </si>
  <si>
    <t>Damn Zebra</t>
  </si>
  <si>
    <t>Inferno</t>
  </si>
  <si>
    <t>Spirit</t>
  </si>
  <si>
    <t>Great Britain</t>
  </si>
  <si>
    <t>FAI European Championships 2007 - Stupino</t>
  </si>
  <si>
    <t>FSC Eisenach</t>
  </si>
  <si>
    <t>4-Way Female, Final standings</t>
  </si>
  <si>
    <t>Spain</t>
  </si>
  <si>
    <t>* The tie between 421 and 413 in round 8 was resolved based on highest any-round score of 15</t>
  </si>
  <si>
    <t>EADS</t>
  </si>
  <si>
    <t>Ex3mo</t>
  </si>
  <si>
    <t>Maubeuge Nice Perros</t>
  </si>
  <si>
    <t>Sounds Grrr8</t>
  </si>
  <si>
    <t>JetBats</t>
  </si>
  <si>
    <t>Chickas</t>
  </si>
  <si>
    <t>Alpha Fox</t>
  </si>
  <si>
    <t>Empuria Gatas</t>
  </si>
  <si>
    <t>8-Way, Final standings</t>
  </si>
  <si>
    <t>Chief Judge: Tone D. Bergan</t>
  </si>
  <si>
    <t>Event Judge: Rina Gallo</t>
  </si>
  <si>
    <t>Meet director: Vladimir Gorbunov</t>
  </si>
  <si>
    <t xml:space="preserve">4-Way Open, Final Standings </t>
  </si>
  <si>
    <t>4-Way Open,  Final Standings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</si>
</sst>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A1">
      <pane xSplit="4" ySplit="3" topLeftCell="R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Z4" sqref="Z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1.7109375" style="0" customWidth="1"/>
    <col min="4" max="4" width="27.7109375" style="0" customWidth="1"/>
    <col min="5" max="5" width="4.57421875" style="0" customWidth="1"/>
    <col min="6" max="7" width="4.7109375" style="0" customWidth="1"/>
    <col min="8" max="8" width="4.8515625" style="0" customWidth="1"/>
    <col min="9" max="9" width="5.00390625" style="0" customWidth="1"/>
    <col min="10" max="11" width="5.140625" style="0" customWidth="1"/>
    <col min="12" max="12" width="5.00390625" style="0" customWidth="1"/>
    <col min="13" max="13" width="5.28125" style="0" customWidth="1"/>
    <col min="14" max="14" width="4.421875" style="0" customWidth="1"/>
    <col min="15" max="15" width="5.421875" style="0" customWidth="1"/>
    <col min="16" max="16" width="4.57421875" style="0" customWidth="1"/>
    <col min="17" max="17" width="4.7109375" style="0" customWidth="1"/>
    <col min="18" max="19" width="5.00390625" style="0" customWidth="1"/>
    <col min="20" max="20" width="5.28125" style="0" customWidth="1"/>
    <col min="21" max="24" width="5.421875" style="0" customWidth="1"/>
    <col min="25" max="26" width="6.7109375" style="0" customWidth="1"/>
    <col min="27" max="16384" width="11.421875" style="0" customWidth="1"/>
  </cols>
  <sheetData>
    <row r="1" ht="23.25">
      <c r="K1" s="14" t="s">
        <v>7</v>
      </c>
    </row>
    <row r="2" ht="16.5" thickBot="1">
      <c r="K2" s="3" t="s">
        <v>58</v>
      </c>
    </row>
    <row r="3" spans="1:26" ht="13.5" thickBot="1">
      <c r="A3" s="4" t="s">
        <v>0</v>
      </c>
      <c r="B3" s="5" t="s">
        <v>1</v>
      </c>
      <c r="C3" s="5" t="s">
        <v>2</v>
      </c>
      <c r="D3" s="5" t="s">
        <v>3</v>
      </c>
      <c r="E3" s="6">
        <v>1</v>
      </c>
      <c r="F3" s="6">
        <v>2</v>
      </c>
      <c r="G3" s="6" t="s">
        <v>4</v>
      </c>
      <c r="H3" s="6">
        <v>3</v>
      </c>
      <c r="I3" s="6" t="s">
        <v>4</v>
      </c>
      <c r="J3" s="6">
        <v>4</v>
      </c>
      <c r="K3" s="6" t="s">
        <v>4</v>
      </c>
      <c r="L3" s="6">
        <v>5</v>
      </c>
      <c r="M3" s="6" t="s">
        <v>4</v>
      </c>
      <c r="N3" s="6">
        <v>6</v>
      </c>
      <c r="O3" s="6" t="s">
        <v>4</v>
      </c>
      <c r="P3" s="6">
        <v>7</v>
      </c>
      <c r="Q3" s="6" t="s">
        <v>4</v>
      </c>
      <c r="R3" s="6">
        <v>8</v>
      </c>
      <c r="S3" s="6" t="s">
        <v>4</v>
      </c>
      <c r="T3" s="6">
        <v>9</v>
      </c>
      <c r="U3" s="6" t="s">
        <v>4</v>
      </c>
      <c r="V3" s="6">
        <v>10</v>
      </c>
      <c r="W3" s="6" t="s">
        <v>4</v>
      </c>
      <c r="X3" s="6">
        <v>11</v>
      </c>
      <c r="Y3" s="6" t="s">
        <v>5</v>
      </c>
      <c r="Z3" s="7" t="s">
        <v>6</v>
      </c>
    </row>
    <row r="4" spans="1:26" ht="12.75">
      <c r="A4" s="2">
        <v>1</v>
      </c>
      <c r="B4" s="2">
        <v>418</v>
      </c>
      <c r="C4" t="s">
        <v>8</v>
      </c>
      <c r="D4" t="s">
        <v>21</v>
      </c>
      <c r="E4" s="1">
        <v>19</v>
      </c>
      <c r="F4" s="1">
        <v>27</v>
      </c>
      <c r="G4" s="8">
        <f>E4+F4</f>
        <v>46</v>
      </c>
      <c r="H4" s="1">
        <v>21</v>
      </c>
      <c r="I4" s="8">
        <f>H4+G4</f>
        <v>67</v>
      </c>
      <c r="J4" s="1">
        <v>20</v>
      </c>
      <c r="K4" s="8">
        <f>J4+I4</f>
        <v>87</v>
      </c>
      <c r="L4" s="1">
        <v>24</v>
      </c>
      <c r="M4" s="8">
        <f>L4+K4</f>
        <v>111</v>
      </c>
      <c r="N4" s="1">
        <v>21</v>
      </c>
      <c r="O4" s="8">
        <f>N4+M4</f>
        <v>132</v>
      </c>
      <c r="P4" s="1">
        <v>24</v>
      </c>
      <c r="Q4" s="8">
        <f>P4+O4</f>
        <v>156</v>
      </c>
      <c r="R4" s="1">
        <v>25</v>
      </c>
      <c r="S4" s="8">
        <f>R4+Q4</f>
        <v>181</v>
      </c>
      <c r="T4" s="1">
        <v>30</v>
      </c>
      <c r="U4" s="8">
        <f>T4+S4</f>
        <v>211</v>
      </c>
      <c r="V4" s="1">
        <v>19</v>
      </c>
      <c r="W4" s="8">
        <f aca="true" t="shared" si="0" ref="W4:W9">V4+U4</f>
        <v>230</v>
      </c>
      <c r="X4" s="1">
        <v>22</v>
      </c>
      <c r="Y4" s="1">
        <f>X4+W4</f>
        <v>252</v>
      </c>
      <c r="Z4" s="11">
        <f>Y4/11</f>
        <v>22.90909090909091</v>
      </c>
    </row>
    <row r="5" spans="1:26" ht="12.75">
      <c r="A5" s="2">
        <v>2</v>
      </c>
      <c r="B5" s="2">
        <v>422</v>
      </c>
      <c r="C5" t="s">
        <v>9</v>
      </c>
      <c r="D5" t="s">
        <v>22</v>
      </c>
      <c r="E5" s="1">
        <v>21</v>
      </c>
      <c r="F5" s="1">
        <v>26</v>
      </c>
      <c r="G5" s="8">
        <f>E5+F5</f>
        <v>47</v>
      </c>
      <c r="H5" s="1">
        <v>21</v>
      </c>
      <c r="I5" s="8">
        <f>H5+G5</f>
        <v>68</v>
      </c>
      <c r="J5" s="1">
        <v>19</v>
      </c>
      <c r="K5" s="8">
        <f>J5+I5</f>
        <v>87</v>
      </c>
      <c r="L5" s="1">
        <v>23</v>
      </c>
      <c r="M5" s="8">
        <f>L5+K5</f>
        <v>110</v>
      </c>
      <c r="N5" s="1">
        <v>21</v>
      </c>
      <c r="O5" s="8">
        <f>N5+M5</f>
        <v>131</v>
      </c>
      <c r="P5" s="1">
        <v>24</v>
      </c>
      <c r="Q5" s="8">
        <f>P5+O5</f>
        <v>155</v>
      </c>
      <c r="R5" s="1">
        <v>25</v>
      </c>
      <c r="S5" s="8">
        <f>R5+Q5</f>
        <v>180</v>
      </c>
      <c r="T5" s="1">
        <v>30</v>
      </c>
      <c r="U5" s="8">
        <f>T5+S5</f>
        <v>210</v>
      </c>
      <c r="V5" s="1">
        <v>20</v>
      </c>
      <c r="W5" s="8">
        <f t="shared" si="0"/>
        <v>230</v>
      </c>
      <c r="X5" s="1">
        <v>21</v>
      </c>
      <c r="Y5" s="1">
        <f>X5+W5</f>
        <v>251</v>
      </c>
      <c r="Z5" s="11">
        <f>Y5/11</f>
        <v>22.818181818181817</v>
      </c>
    </row>
    <row r="6" spans="1:26" ht="12.75">
      <c r="A6" s="2">
        <v>3</v>
      </c>
      <c r="B6" s="2">
        <v>420</v>
      </c>
      <c r="C6" t="s">
        <v>10</v>
      </c>
      <c r="D6" t="s">
        <v>23</v>
      </c>
      <c r="E6" s="1">
        <v>23</v>
      </c>
      <c r="F6" s="1">
        <v>23</v>
      </c>
      <c r="G6" s="8">
        <f aca="true" t="shared" si="1" ref="G6:G25">E6+F6</f>
        <v>46</v>
      </c>
      <c r="H6" s="1">
        <v>22</v>
      </c>
      <c r="I6" s="8">
        <f aca="true" t="shared" si="2" ref="I6:I25">H6+G6</f>
        <v>68</v>
      </c>
      <c r="J6" s="1">
        <v>19</v>
      </c>
      <c r="K6" s="8">
        <f aca="true" t="shared" si="3" ref="K6:K25">J6+I6</f>
        <v>87</v>
      </c>
      <c r="L6" s="1">
        <v>25</v>
      </c>
      <c r="M6" s="8">
        <f aca="true" t="shared" si="4" ref="M6:M25">L6+K6</f>
        <v>112</v>
      </c>
      <c r="N6" s="1">
        <v>18</v>
      </c>
      <c r="O6" s="8">
        <f aca="true" t="shared" si="5" ref="O6:O25">N6+M6</f>
        <v>130</v>
      </c>
      <c r="P6" s="1">
        <v>21</v>
      </c>
      <c r="Q6" s="8">
        <f aca="true" t="shared" si="6" ref="Q6:Q25">P6+O6</f>
        <v>151</v>
      </c>
      <c r="R6" s="1">
        <v>24</v>
      </c>
      <c r="S6" s="8">
        <f aca="true" t="shared" si="7" ref="S6:S25">R6+Q6</f>
        <v>175</v>
      </c>
      <c r="T6" s="1">
        <v>32</v>
      </c>
      <c r="U6" s="8">
        <f aca="true" t="shared" si="8" ref="U6:U13">T6+S6</f>
        <v>207</v>
      </c>
      <c r="V6" s="1">
        <v>22</v>
      </c>
      <c r="W6" s="8">
        <f t="shared" si="0"/>
        <v>229</v>
      </c>
      <c r="X6" s="9"/>
      <c r="Y6" s="1">
        <f aca="true" t="shared" si="9" ref="Y6:Y13">V6+U6</f>
        <v>229</v>
      </c>
      <c r="Z6" s="11">
        <f>Y6/10</f>
        <v>22.9</v>
      </c>
    </row>
    <row r="7" spans="1:26" ht="12.75">
      <c r="A7" s="2">
        <v>4</v>
      </c>
      <c r="B7" s="2">
        <v>404</v>
      </c>
      <c r="C7" t="s">
        <v>10</v>
      </c>
      <c r="D7" t="s">
        <v>24</v>
      </c>
      <c r="E7" s="1">
        <v>20</v>
      </c>
      <c r="F7" s="1">
        <v>24</v>
      </c>
      <c r="G7" s="8">
        <f t="shared" si="1"/>
        <v>44</v>
      </c>
      <c r="H7" s="1">
        <v>19</v>
      </c>
      <c r="I7" s="8">
        <f t="shared" si="2"/>
        <v>63</v>
      </c>
      <c r="J7" s="1">
        <v>19</v>
      </c>
      <c r="K7" s="8">
        <f t="shared" si="3"/>
        <v>82</v>
      </c>
      <c r="L7" s="1">
        <v>19</v>
      </c>
      <c r="M7" s="8">
        <f t="shared" si="4"/>
        <v>101</v>
      </c>
      <c r="N7" s="1">
        <v>21</v>
      </c>
      <c r="O7" s="8">
        <f t="shared" si="5"/>
        <v>122</v>
      </c>
      <c r="P7" s="1">
        <v>24</v>
      </c>
      <c r="Q7" s="8">
        <f t="shared" si="6"/>
        <v>146</v>
      </c>
      <c r="R7" s="1">
        <v>20</v>
      </c>
      <c r="S7" s="8">
        <f t="shared" si="7"/>
        <v>166</v>
      </c>
      <c r="T7" s="1">
        <v>31</v>
      </c>
      <c r="U7" s="8">
        <f t="shared" si="8"/>
        <v>197</v>
      </c>
      <c r="V7" s="1">
        <v>23</v>
      </c>
      <c r="W7" s="8">
        <f t="shared" si="0"/>
        <v>220</v>
      </c>
      <c r="X7" s="9"/>
      <c r="Y7" s="1">
        <f t="shared" si="9"/>
        <v>220</v>
      </c>
      <c r="Z7" s="11">
        <f>Y7/10</f>
        <v>22</v>
      </c>
    </row>
    <row r="8" spans="1:26" ht="12.75">
      <c r="A8" s="2">
        <v>5</v>
      </c>
      <c r="B8" s="2">
        <v>419</v>
      </c>
      <c r="C8" t="s">
        <v>11</v>
      </c>
      <c r="D8" t="s">
        <v>26</v>
      </c>
      <c r="E8" s="1">
        <v>19</v>
      </c>
      <c r="F8" s="1">
        <v>21</v>
      </c>
      <c r="G8" s="8">
        <f t="shared" si="1"/>
        <v>40</v>
      </c>
      <c r="H8" s="1">
        <v>19</v>
      </c>
      <c r="I8" s="8">
        <f t="shared" si="2"/>
        <v>59</v>
      </c>
      <c r="J8" s="1">
        <v>19</v>
      </c>
      <c r="K8" s="8">
        <f t="shared" si="3"/>
        <v>78</v>
      </c>
      <c r="L8" s="1">
        <v>21</v>
      </c>
      <c r="M8" s="8">
        <f t="shared" si="4"/>
        <v>99</v>
      </c>
      <c r="N8" s="1">
        <v>18</v>
      </c>
      <c r="O8" s="8">
        <f t="shared" si="5"/>
        <v>117</v>
      </c>
      <c r="P8" s="1">
        <v>20</v>
      </c>
      <c r="Q8" s="8">
        <f t="shared" si="6"/>
        <v>137</v>
      </c>
      <c r="R8" s="1">
        <v>21</v>
      </c>
      <c r="S8" s="8">
        <f t="shared" si="7"/>
        <v>158</v>
      </c>
      <c r="T8" s="1">
        <v>27</v>
      </c>
      <c r="U8" s="8">
        <f t="shared" si="8"/>
        <v>185</v>
      </c>
      <c r="V8" s="1">
        <v>18</v>
      </c>
      <c r="W8" s="8">
        <f t="shared" si="0"/>
        <v>203</v>
      </c>
      <c r="X8" s="9"/>
      <c r="Y8" s="1">
        <f t="shared" si="9"/>
        <v>203</v>
      </c>
      <c r="Z8" s="11">
        <f>Y8/10</f>
        <v>20.3</v>
      </c>
    </row>
    <row r="9" spans="1:26" ht="12.75">
      <c r="A9" s="2">
        <v>6</v>
      </c>
      <c r="B9" s="2">
        <v>412</v>
      </c>
      <c r="C9" t="s">
        <v>9</v>
      </c>
      <c r="D9" t="s">
        <v>25</v>
      </c>
      <c r="E9" s="1">
        <v>18</v>
      </c>
      <c r="F9" s="1">
        <v>23</v>
      </c>
      <c r="G9" s="8">
        <f t="shared" si="1"/>
        <v>41</v>
      </c>
      <c r="H9" s="1">
        <v>20</v>
      </c>
      <c r="I9" s="8">
        <f t="shared" si="2"/>
        <v>61</v>
      </c>
      <c r="J9" s="1">
        <v>18</v>
      </c>
      <c r="K9" s="8">
        <f t="shared" si="3"/>
        <v>79</v>
      </c>
      <c r="L9" s="1">
        <v>21</v>
      </c>
      <c r="M9" s="8">
        <f t="shared" si="4"/>
        <v>100</v>
      </c>
      <c r="N9" s="1">
        <v>18</v>
      </c>
      <c r="O9" s="8">
        <f t="shared" si="5"/>
        <v>118</v>
      </c>
      <c r="P9" s="1">
        <v>19</v>
      </c>
      <c r="Q9" s="8">
        <f t="shared" si="6"/>
        <v>137</v>
      </c>
      <c r="R9" s="1">
        <v>20</v>
      </c>
      <c r="S9" s="8">
        <f t="shared" si="7"/>
        <v>157</v>
      </c>
      <c r="T9" s="1">
        <v>27</v>
      </c>
      <c r="U9" s="8">
        <f t="shared" si="8"/>
        <v>184</v>
      </c>
      <c r="V9" s="1">
        <v>16</v>
      </c>
      <c r="W9" s="8">
        <f t="shared" si="0"/>
        <v>200</v>
      </c>
      <c r="X9" s="9"/>
      <c r="Y9" s="1">
        <f t="shared" si="9"/>
        <v>200</v>
      </c>
      <c r="Z9" s="11">
        <f>Y9/10</f>
        <v>20</v>
      </c>
    </row>
    <row r="10" spans="1:26" ht="12.75">
      <c r="A10" s="2">
        <v>7</v>
      </c>
      <c r="B10" s="2">
        <v>417</v>
      </c>
      <c r="C10" t="s">
        <v>12</v>
      </c>
      <c r="D10" t="s">
        <v>41</v>
      </c>
      <c r="E10" s="1">
        <v>19</v>
      </c>
      <c r="F10" s="1">
        <v>20</v>
      </c>
      <c r="G10" s="8">
        <f t="shared" si="1"/>
        <v>39</v>
      </c>
      <c r="H10" s="1">
        <v>17</v>
      </c>
      <c r="I10" s="8">
        <f t="shared" si="2"/>
        <v>56</v>
      </c>
      <c r="J10" s="1">
        <v>19</v>
      </c>
      <c r="K10" s="8">
        <f t="shared" si="3"/>
        <v>75</v>
      </c>
      <c r="L10" s="1">
        <v>19</v>
      </c>
      <c r="M10" s="8">
        <f t="shared" si="4"/>
        <v>94</v>
      </c>
      <c r="N10" s="1">
        <v>16</v>
      </c>
      <c r="O10" s="8">
        <f t="shared" si="5"/>
        <v>110</v>
      </c>
      <c r="P10" s="1">
        <v>20</v>
      </c>
      <c r="Q10" s="8">
        <f t="shared" si="6"/>
        <v>130</v>
      </c>
      <c r="R10" s="1">
        <v>22</v>
      </c>
      <c r="S10" s="8">
        <f t="shared" si="7"/>
        <v>152</v>
      </c>
      <c r="T10" s="1">
        <v>27</v>
      </c>
      <c r="U10" s="8">
        <f t="shared" si="8"/>
        <v>179</v>
      </c>
      <c r="V10" s="9"/>
      <c r="W10" s="9"/>
      <c r="X10" s="9"/>
      <c r="Y10" s="1">
        <f t="shared" si="9"/>
        <v>179</v>
      </c>
      <c r="Z10" s="11">
        <f>Y10/9</f>
        <v>19.88888888888889</v>
      </c>
    </row>
    <row r="11" spans="1:26" ht="12.75">
      <c r="A11" s="2">
        <v>8</v>
      </c>
      <c r="B11" s="2">
        <v>402</v>
      </c>
      <c r="C11" t="s">
        <v>9</v>
      </c>
      <c r="D11" t="s">
        <v>27</v>
      </c>
      <c r="E11" s="1">
        <v>18</v>
      </c>
      <c r="F11" s="1">
        <v>18</v>
      </c>
      <c r="G11" s="8">
        <f>E11+F11</f>
        <v>36</v>
      </c>
      <c r="H11" s="1">
        <v>19</v>
      </c>
      <c r="I11" s="8">
        <f>H11+G11</f>
        <v>55</v>
      </c>
      <c r="J11" s="1">
        <v>17</v>
      </c>
      <c r="K11" s="8">
        <f>J11+I11</f>
        <v>72</v>
      </c>
      <c r="L11" s="1">
        <v>19</v>
      </c>
      <c r="M11" s="8">
        <f>L11+K11</f>
        <v>91</v>
      </c>
      <c r="N11" s="1">
        <v>17</v>
      </c>
      <c r="O11" s="8">
        <f>N11+M11</f>
        <v>108</v>
      </c>
      <c r="P11" s="1">
        <v>22</v>
      </c>
      <c r="Q11" s="8">
        <f>P11+O11</f>
        <v>130</v>
      </c>
      <c r="R11" s="1">
        <v>21</v>
      </c>
      <c r="S11" s="8">
        <f>R11+Q11</f>
        <v>151</v>
      </c>
      <c r="T11" s="1">
        <v>24</v>
      </c>
      <c r="U11" s="8">
        <f t="shared" si="8"/>
        <v>175</v>
      </c>
      <c r="V11" s="9"/>
      <c r="W11" s="9"/>
      <c r="X11" s="9"/>
      <c r="Y11" s="1">
        <f t="shared" si="9"/>
        <v>175</v>
      </c>
      <c r="Z11" s="11">
        <f>Y11/9</f>
        <v>19.444444444444443</v>
      </c>
    </row>
    <row r="12" spans="1:26" ht="12.75">
      <c r="A12" s="2">
        <v>9</v>
      </c>
      <c r="B12" s="2">
        <v>405</v>
      </c>
      <c r="C12" t="s">
        <v>10</v>
      </c>
      <c r="D12" t="s">
        <v>28</v>
      </c>
      <c r="E12" s="1">
        <v>19</v>
      </c>
      <c r="F12" s="1">
        <v>21</v>
      </c>
      <c r="G12" s="8">
        <f t="shared" si="1"/>
        <v>40</v>
      </c>
      <c r="H12" s="1">
        <v>19</v>
      </c>
      <c r="I12" s="8">
        <f t="shared" si="2"/>
        <v>59</v>
      </c>
      <c r="J12" s="1">
        <v>17</v>
      </c>
      <c r="K12" s="8">
        <f t="shared" si="3"/>
        <v>76</v>
      </c>
      <c r="L12" s="1">
        <v>17</v>
      </c>
      <c r="M12" s="8">
        <f t="shared" si="4"/>
        <v>93</v>
      </c>
      <c r="N12" s="1">
        <v>17</v>
      </c>
      <c r="O12" s="8">
        <f t="shared" si="5"/>
        <v>110</v>
      </c>
      <c r="P12" s="1">
        <v>19</v>
      </c>
      <c r="Q12" s="8">
        <f t="shared" si="6"/>
        <v>129</v>
      </c>
      <c r="R12" s="1">
        <v>23</v>
      </c>
      <c r="S12" s="8">
        <f t="shared" si="7"/>
        <v>152</v>
      </c>
      <c r="T12" s="1">
        <v>21</v>
      </c>
      <c r="U12" s="8">
        <f t="shared" si="8"/>
        <v>173</v>
      </c>
      <c r="V12" s="9"/>
      <c r="W12" s="9"/>
      <c r="X12" s="9"/>
      <c r="Y12" s="1">
        <f>V12+U12</f>
        <v>173</v>
      </c>
      <c r="Z12" s="11">
        <f>Y12/9</f>
        <v>19.22222222222222</v>
      </c>
    </row>
    <row r="13" spans="1:26" ht="12.75">
      <c r="A13" s="2">
        <v>10</v>
      </c>
      <c r="B13" s="2">
        <v>401</v>
      </c>
      <c r="C13" t="s">
        <v>10</v>
      </c>
      <c r="D13" t="s">
        <v>29</v>
      </c>
      <c r="E13" s="1">
        <v>15</v>
      </c>
      <c r="F13" s="1">
        <v>19</v>
      </c>
      <c r="G13" s="8">
        <f t="shared" si="1"/>
        <v>34</v>
      </c>
      <c r="H13" s="1">
        <v>16</v>
      </c>
      <c r="I13" s="8">
        <f t="shared" si="2"/>
        <v>50</v>
      </c>
      <c r="J13" s="1">
        <v>15</v>
      </c>
      <c r="K13" s="8">
        <f t="shared" si="3"/>
        <v>65</v>
      </c>
      <c r="L13" s="1">
        <v>19</v>
      </c>
      <c r="M13" s="8">
        <f t="shared" si="4"/>
        <v>84</v>
      </c>
      <c r="N13" s="1">
        <v>15</v>
      </c>
      <c r="O13" s="8">
        <f t="shared" si="5"/>
        <v>99</v>
      </c>
      <c r="P13" s="1">
        <v>15</v>
      </c>
      <c r="Q13" s="8">
        <f t="shared" si="6"/>
        <v>114</v>
      </c>
      <c r="R13" s="1">
        <v>16</v>
      </c>
      <c r="S13" s="8">
        <f t="shared" si="7"/>
        <v>130</v>
      </c>
      <c r="T13" s="1">
        <v>20</v>
      </c>
      <c r="U13" s="8">
        <f t="shared" si="8"/>
        <v>150</v>
      </c>
      <c r="V13" s="9"/>
      <c r="W13" s="9"/>
      <c r="X13" s="9"/>
      <c r="Y13" s="1">
        <f t="shared" si="9"/>
        <v>150</v>
      </c>
      <c r="Z13" s="11">
        <f>Y13/9</f>
        <v>16.666666666666668</v>
      </c>
    </row>
    <row r="14" spans="1:26" ht="12.75">
      <c r="A14" s="2">
        <v>11</v>
      </c>
      <c r="B14" s="2">
        <v>415</v>
      </c>
      <c r="C14" t="s">
        <v>13</v>
      </c>
      <c r="D14" t="s">
        <v>30</v>
      </c>
      <c r="E14" s="1">
        <v>15</v>
      </c>
      <c r="F14" s="1">
        <v>19</v>
      </c>
      <c r="G14" s="8">
        <f t="shared" si="1"/>
        <v>34</v>
      </c>
      <c r="H14" s="1">
        <v>15</v>
      </c>
      <c r="I14" s="8">
        <f t="shared" si="2"/>
        <v>49</v>
      </c>
      <c r="J14" s="1">
        <v>15</v>
      </c>
      <c r="K14" s="8">
        <f t="shared" si="3"/>
        <v>64</v>
      </c>
      <c r="L14" s="1">
        <v>17</v>
      </c>
      <c r="M14" s="8">
        <f t="shared" si="4"/>
        <v>81</v>
      </c>
      <c r="N14" s="1">
        <v>15</v>
      </c>
      <c r="O14" s="8">
        <f t="shared" si="5"/>
        <v>96</v>
      </c>
      <c r="P14" s="1">
        <v>17</v>
      </c>
      <c r="Q14" s="8">
        <f t="shared" si="6"/>
        <v>113</v>
      </c>
      <c r="R14" s="1">
        <v>11</v>
      </c>
      <c r="S14" s="8">
        <f t="shared" si="7"/>
        <v>124</v>
      </c>
      <c r="T14" s="9"/>
      <c r="U14" s="10"/>
      <c r="V14" s="9"/>
      <c r="W14" s="9"/>
      <c r="X14" s="9"/>
      <c r="Y14" s="1">
        <f>S14</f>
        <v>124</v>
      </c>
      <c r="Z14" s="11">
        <f>Y14/8</f>
        <v>15.5</v>
      </c>
    </row>
    <row r="15" spans="1:26" ht="12.75">
      <c r="A15" s="2">
        <v>12</v>
      </c>
      <c r="B15" s="2">
        <v>407</v>
      </c>
      <c r="C15" t="s">
        <v>9</v>
      </c>
      <c r="D15" t="s">
        <v>31</v>
      </c>
      <c r="E15" s="1">
        <v>15</v>
      </c>
      <c r="F15" s="1">
        <v>17</v>
      </c>
      <c r="G15" s="8">
        <f t="shared" si="1"/>
        <v>32</v>
      </c>
      <c r="H15" s="1">
        <v>16</v>
      </c>
      <c r="I15" s="8">
        <f t="shared" si="2"/>
        <v>48</v>
      </c>
      <c r="J15" s="1">
        <v>14</v>
      </c>
      <c r="K15" s="8">
        <f t="shared" si="3"/>
        <v>62</v>
      </c>
      <c r="L15" s="1">
        <v>15</v>
      </c>
      <c r="M15" s="8">
        <f t="shared" si="4"/>
        <v>77</v>
      </c>
      <c r="N15" s="1">
        <v>13</v>
      </c>
      <c r="O15" s="8">
        <f t="shared" si="5"/>
        <v>90</v>
      </c>
      <c r="P15" s="1">
        <v>14</v>
      </c>
      <c r="Q15" s="8">
        <f t="shared" si="6"/>
        <v>104</v>
      </c>
      <c r="R15" s="1">
        <v>18</v>
      </c>
      <c r="S15" s="8">
        <f t="shared" si="7"/>
        <v>122</v>
      </c>
      <c r="T15" s="9"/>
      <c r="U15" s="10"/>
      <c r="V15" s="9"/>
      <c r="W15" s="9"/>
      <c r="X15" s="9"/>
      <c r="Y15" s="1">
        <f aca="true" t="shared" si="10" ref="Y15:Y25">S15</f>
        <v>122</v>
      </c>
      <c r="Z15" s="11">
        <f aca="true" t="shared" si="11" ref="Z15:Z25">Y15/8</f>
        <v>15.25</v>
      </c>
    </row>
    <row r="16" spans="1:26" ht="12.75">
      <c r="A16" s="2">
        <v>13</v>
      </c>
      <c r="B16" s="2">
        <v>416</v>
      </c>
      <c r="C16" t="s">
        <v>14</v>
      </c>
      <c r="D16" t="s">
        <v>14</v>
      </c>
      <c r="E16" s="1">
        <v>13</v>
      </c>
      <c r="F16" s="1">
        <v>15</v>
      </c>
      <c r="G16" s="8">
        <f t="shared" si="1"/>
        <v>28</v>
      </c>
      <c r="H16" s="1">
        <v>14</v>
      </c>
      <c r="I16" s="8">
        <f t="shared" si="2"/>
        <v>42</v>
      </c>
      <c r="J16" s="1">
        <v>12</v>
      </c>
      <c r="K16" s="8">
        <f t="shared" si="3"/>
        <v>54</v>
      </c>
      <c r="L16" s="1">
        <v>13</v>
      </c>
      <c r="M16" s="8">
        <f t="shared" si="4"/>
        <v>67</v>
      </c>
      <c r="N16" s="1">
        <v>13</v>
      </c>
      <c r="O16" s="8">
        <f t="shared" si="5"/>
        <v>80</v>
      </c>
      <c r="P16" s="1">
        <v>17</v>
      </c>
      <c r="Q16" s="8">
        <f t="shared" si="6"/>
        <v>97</v>
      </c>
      <c r="R16" s="1">
        <v>15</v>
      </c>
      <c r="S16" s="8">
        <f t="shared" si="7"/>
        <v>112</v>
      </c>
      <c r="T16" s="9"/>
      <c r="U16" s="10"/>
      <c r="V16" s="9"/>
      <c r="W16" s="9"/>
      <c r="X16" s="9"/>
      <c r="Y16" s="1">
        <f t="shared" si="10"/>
        <v>112</v>
      </c>
      <c r="Z16" s="11">
        <f t="shared" si="11"/>
        <v>14</v>
      </c>
    </row>
    <row r="17" spans="1:26" ht="12.75">
      <c r="A17" s="2">
        <v>14</v>
      </c>
      <c r="B17" s="2">
        <v>403</v>
      </c>
      <c r="C17" t="s">
        <v>15</v>
      </c>
      <c r="D17" t="s">
        <v>32</v>
      </c>
      <c r="E17" s="1">
        <v>12</v>
      </c>
      <c r="F17" s="1">
        <v>17</v>
      </c>
      <c r="G17" s="8">
        <f t="shared" si="1"/>
        <v>29</v>
      </c>
      <c r="H17" s="1">
        <v>14</v>
      </c>
      <c r="I17" s="8">
        <f t="shared" si="2"/>
        <v>43</v>
      </c>
      <c r="J17" s="1">
        <v>12</v>
      </c>
      <c r="K17" s="8">
        <f t="shared" si="3"/>
        <v>55</v>
      </c>
      <c r="L17" s="1">
        <v>10</v>
      </c>
      <c r="M17" s="8">
        <f t="shared" si="4"/>
        <v>65</v>
      </c>
      <c r="N17" s="1">
        <v>14</v>
      </c>
      <c r="O17" s="8">
        <f t="shared" si="5"/>
        <v>79</v>
      </c>
      <c r="P17" s="1">
        <v>14</v>
      </c>
      <c r="Q17" s="8">
        <f t="shared" si="6"/>
        <v>93</v>
      </c>
      <c r="R17" s="1">
        <v>14</v>
      </c>
      <c r="S17" s="8">
        <f t="shared" si="7"/>
        <v>107</v>
      </c>
      <c r="T17" s="9"/>
      <c r="U17" s="10"/>
      <c r="V17" s="9"/>
      <c r="W17" s="9"/>
      <c r="X17" s="9"/>
      <c r="Y17" s="1">
        <f t="shared" si="10"/>
        <v>107</v>
      </c>
      <c r="Z17" s="11">
        <f t="shared" si="11"/>
        <v>13.375</v>
      </c>
    </row>
    <row r="18" spans="1:26" ht="12.75">
      <c r="A18" s="2">
        <v>15</v>
      </c>
      <c r="B18" s="2">
        <v>408</v>
      </c>
      <c r="C18" t="s">
        <v>16</v>
      </c>
      <c r="D18" t="s">
        <v>33</v>
      </c>
      <c r="E18" s="1">
        <v>14</v>
      </c>
      <c r="F18" s="1">
        <v>16</v>
      </c>
      <c r="G18" s="8">
        <f t="shared" si="1"/>
        <v>30</v>
      </c>
      <c r="H18" s="1">
        <v>14</v>
      </c>
      <c r="I18" s="8">
        <f t="shared" si="2"/>
        <v>44</v>
      </c>
      <c r="J18" s="1">
        <v>9</v>
      </c>
      <c r="K18" s="8">
        <f t="shared" si="3"/>
        <v>53</v>
      </c>
      <c r="L18" s="1">
        <v>13</v>
      </c>
      <c r="M18" s="8">
        <f t="shared" si="4"/>
        <v>66</v>
      </c>
      <c r="N18" s="1">
        <v>10</v>
      </c>
      <c r="O18" s="8">
        <f t="shared" si="5"/>
        <v>76</v>
      </c>
      <c r="P18" s="1">
        <v>13</v>
      </c>
      <c r="Q18" s="8">
        <f t="shared" si="6"/>
        <v>89</v>
      </c>
      <c r="R18" s="1">
        <v>14</v>
      </c>
      <c r="S18" s="8">
        <f t="shared" si="7"/>
        <v>103</v>
      </c>
      <c r="T18" s="9"/>
      <c r="U18" s="10"/>
      <c r="V18" s="9"/>
      <c r="W18" s="9"/>
      <c r="X18" s="9"/>
      <c r="Y18" s="1">
        <f t="shared" si="10"/>
        <v>103</v>
      </c>
      <c r="Z18" s="11">
        <f t="shared" si="11"/>
        <v>12.875</v>
      </c>
    </row>
    <row r="19" spans="1:26" ht="12.75">
      <c r="A19" s="2">
        <v>16</v>
      </c>
      <c r="B19" s="2">
        <v>421</v>
      </c>
      <c r="C19" t="s">
        <v>17</v>
      </c>
      <c r="D19" t="s">
        <v>34</v>
      </c>
      <c r="E19" s="1">
        <v>11</v>
      </c>
      <c r="F19" s="1">
        <v>15</v>
      </c>
      <c r="G19" s="8">
        <f t="shared" si="1"/>
        <v>26</v>
      </c>
      <c r="H19" s="1">
        <v>11</v>
      </c>
      <c r="I19" s="8">
        <f t="shared" si="2"/>
        <v>37</v>
      </c>
      <c r="J19" s="1">
        <v>10</v>
      </c>
      <c r="K19" s="8">
        <f t="shared" si="3"/>
        <v>47</v>
      </c>
      <c r="L19" s="1">
        <v>14</v>
      </c>
      <c r="M19" s="8">
        <f t="shared" si="4"/>
        <v>61</v>
      </c>
      <c r="N19" s="1">
        <v>11</v>
      </c>
      <c r="O19" s="8">
        <f t="shared" si="5"/>
        <v>72</v>
      </c>
      <c r="P19" s="1">
        <v>15</v>
      </c>
      <c r="Q19" s="8">
        <f t="shared" si="6"/>
        <v>87</v>
      </c>
      <c r="R19" s="1">
        <v>12</v>
      </c>
      <c r="S19" s="8">
        <f t="shared" si="7"/>
        <v>99</v>
      </c>
      <c r="T19" s="9"/>
      <c r="U19" s="10"/>
      <c r="V19" s="9"/>
      <c r="W19" s="9"/>
      <c r="X19" s="9"/>
      <c r="Y19" s="1">
        <f t="shared" si="10"/>
        <v>99</v>
      </c>
      <c r="Z19" s="11">
        <f t="shared" si="11"/>
        <v>12.375</v>
      </c>
    </row>
    <row r="20" spans="1:26" ht="12.75">
      <c r="A20" s="2">
        <v>17</v>
      </c>
      <c r="B20" s="2">
        <v>413</v>
      </c>
      <c r="C20" t="s">
        <v>39</v>
      </c>
      <c r="D20" t="s">
        <v>35</v>
      </c>
      <c r="E20" s="1">
        <v>13</v>
      </c>
      <c r="F20" s="1">
        <v>11</v>
      </c>
      <c r="G20" s="8">
        <f t="shared" si="1"/>
        <v>24</v>
      </c>
      <c r="H20" s="1">
        <v>11</v>
      </c>
      <c r="I20" s="8">
        <f t="shared" si="2"/>
        <v>35</v>
      </c>
      <c r="J20" s="1">
        <v>12</v>
      </c>
      <c r="K20" s="8">
        <f t="shared" si="3"/>
        <v>47</v>
      </c>
      <c r="L20" s="1">
        <v>13</v>
      </c>
      <c r="M20" s="8">
        <f t="shared" si="4"/>
        <v>60</v>
      </c>
      <c r="N20" s="1">
        <v>11</v>
      </c>
      <c r="O20" s="8">
        <f t="shared" si="5"/>
        <v>71</v>
      </c>
      <c r="P20" s="1">
        <v>14</v>
      </c>
      <c r="Q20" s="8">
        <f t="shared" si="6"/>
        <v>85</v>
      </c>
      <c r="R20" s="1">
        <v>14</v>
      </c>
      <c r="S20" s="8">
        <f t="shared" si="7"/>
        <v>99</v>
      </c>
      <c r="T20" s="9"/>
      <c r="U20" s="10"/>
      <c r="V20" s="9"/>
      <c r="W20" s="9"/>
      <c r="X20" s="9"/>
      <c r="Y20" s="1">
        <f t="shared" si="10"/>
        <v>99</v>
      </c>
      <c r="Z20" s="11">
        <f t="shared" si="11"/>
        <v>12.375</v>
      </c>
    </row>
    <row r="21" spans="1:26" ht="12.75">
      <c r="A21" s="2">
        <v>18</v>
      </c>
      <c r="B21" s="2">
        <v>411</v>
      </c>
      <c r="C21" t="s">
        <v>39</v>
      </c>
      <c r="D21" t="s">
        <v>36</v>
      </c>
      <c r="E21" s="1">
        <v>13</v>
      </c>
      <c r="F21" s="1">
        <v>14</v>
      </c>
      <c r="G21" s="8">
        <f t="shared" si="1"/>
        <v>27</v>
      </c>
      <c r="H21" s="1">
        <v>11</v>
      </c>
      <c r="I21" s="8">
        <f t="shared" si="2"/>
        <v>38</v>
      </c>
      <c r="J21" s="1">
        <v>11</v>
      </c>
      <c r="K21" s="8">
        <f t="shared" si="3"/>
        <v>49</v>
      </c>
      <c r="L21" s="1">
        <v>12</v>
      </c>
      <c r="M21" s="8">
        <f t="shared" si="4"/>
        <v>61</v>
      </c>
      <c r="N21" s="1">
        <v>10</v>
      </c>
      <c r="O21" s="8">
        <f t="shared" si="5"/>
        <v>71</v>
      </c>
      <c r="P21" s="1">
        <v>12</v>
      </c>
      <c r="Q21" s="8">
        <f t="shared" si="6"/>
        <v>83</v>
      </c>
      <c r="R21" s="1">
        <v>13</v>
      </c>
      <c r="S21" s="8">
        <f t="shared" si="7"/>
        <v>96</v>
      </c>
      <c r="T21" s="9"/>
      <c r="U21" s="10"/>
      <c r="V21" s="9"/>
      <c r="W21" s="9"/>
      <c r="X21" s="9"/>
      <c r="Y21" s="1">
        <f t="shared" si="10"/>
        <v>96</v>
      </c>
      <c r="Z21" s="11">
        <f t="shared" si="11"/>
        <v>12</v>
      </c>
    </row>
    <row r="22" spans="1:26" ht="12.75">
      <c r="A22" s="2">
        <v>19</v>
      </c>
      <c r="B22" s="2">
        <v>409</v>
      </c>
      <c r="C22" t="s">
        <v>39</v>
      </c>
      <c r="D22" t="s">
        <v>37</v>
      </c>
      <c r="E22" s="1">
        <v>13</v>
      </c>
      <c r="F22" s="1">
        <v>12</v>
      </c>
      <c r="G22" s="8">
        <f t="shared" si="1"/>
        <v>25</v>
      </c>
      <c r="H22" s="1">
        <v>11</v>
      </c>
      <c r="I22" s="8">
        <f t="shared" si="2"/>
        <v>36</v>
      </c>
      <c r="J22" s="1">
        <v>10</v>
      </c>
      <c r="K22" s="8">
        <f t="shared" si="3"/>
        <v>46</v>
      </c>
      <c r="L22" s="1">
        <v>9</v>
      </c>
      <c r="M22" s="8">
        <f t="shared" si="4"/>
        <v>55</v>
      </c>
      <c r="N22" s="1">
        <v>12</v>
      </c>
      <c r="O22" s="8">
        <f t="shared" si="5"/>
        <v>67</v>
      </c>
      <c r="P22" s="1">
        <v>11</v>
      </c>
      <c r="Q22" s="8">
        <f t="shared" si="6"/>
        <v>78</v>
      </c>
      <c r="R22" s="1">
        <v>13</v>
      </c>
      <c r="S22" s="8">
        <f t="shared" si="7"/>
        <v>91</v>
      </c>
      <c r="T22" s="9"/>
      <c r="U22" s="10"/>
      <c r="V22" s="9"/>
      <c r="W22" s="9"/>
      <c r="X22" s="9"/>
      <c r="Y22" s="1">
        <f t="shared" si="10"/>
        <v>91</v>
      </c>
      <c r="Z22" s="11">
        <f t="shared" si="11"/>
        <v>11.375</v>
      </c>
    </row>
    <row r="23" spans="1:26" ht="12.75">
      <c r="A23" s="2">
        <v>20</v>
      </c>
      <c r="B23" s="2">
        <v>414</v>
      </c>
      <c r="C23" t="s">
        <v>18</v>
      </c>
      <c r="D23" t="s">
        <v>38</v>
      </c>
      <c r="E23" s="1">
        <v>10</v>
      </c>
      <c r="F23" s="1">
        <v>11</v>
      </c>
      <c r="G23" s="8">
        <f t="shared" si="1"/>
        <v>21</v>
      </c>
      <c r="H23" s="1">
        <v>11</v>
      </c>
      <c r="I23" s="8">
        <f t="shared" si="2"/>
        <v>32</v>
      </c>
      <c r="J23" s="1">
        <v>11</v>
      </c>
      <c r="K23" s="8">
        <f t="shared" si="3"/>
        <v>43</v>
      </c>
      <c r="L23" s="1">
        <v>11</v>
      </c>
      <c r="M23" s="8">
        <f t="shared" si="4"/>
        <v>54</v>
      </c>
      <c r="N23" s="1">
        <v>11</v>
      </c>
      <c r="O23" s="8">
        <f t="shared" si="5"/>
        <v>65</v>
      </c>
      <c r="P23" s="1">
        <v>12</v>
      </c>
      <c r="Q23" s="8">
        <f t="shared" si="6"/>
        <v>77</v>
      </c>
      <c r="R23" s="1">
        <v>12</v>
      </c>
      <c r="S23" s="8">
        <f t="shared" si="7"/>
        <v>89</v>
      </c>
      <c r="T23" s="9"/>
      <c r="U23" s="10"/>
      <c r="V23" s="9"/>
      <c r="W23" s="9"/>
      <c r="X23" s="9"/>
      <c r="Y23" s="1">
        <f t="shared" si="10"/>
        <v>89</v>
      </c>
      <c r="Z23" s="11">
        <f t="shared" si="11"/>
        <v>11.125</v>
      </c>
    </row>
    <row r="24" spans="1:26" ht="12.75">
      <c r="A24" s="2">
        <v>21</v>
      </c>
      <c r="B24" s="2">
        <v>410</v>
      </c>
      <c r="C24" t="s">
        <v>19</v>
      </c>
      <c r="D24" t="s">
        <v>19</v>
      </c>
      <c r="E24" s="1">
        <v>5</v>
      </c>
      <c r="F24" s="1">
        <v>7</v>
      </c>
      <c r="G24" s="8">
        <f t="shared" si="1"/>
        <v>12</v>
      </c>
      <c r="H24" s="1">
        <v>6</v>
      </c>
      <c r="I24" s="8">
        <f t="shared" si="2"/>
        <v>18</v>
      </c>
      <c r="J24" s="1">
        <v>5</v>
      </c>
      <c r="K24" s="8">
        <f t="shared" si="3"/>
        <v>23</v>
      </c>
      <c r="L24" s="1">
        <v>6</v>
      </c>
      <c r="M24" s="8">
        <f t="shared" si="4"/>
        <v>29</v>
      </c>
      <c r="N24" s="1">
        <v>4</v>
      </c>
      <c r="O24" s="8">
        <f t="shared" si="5"/>
        <v>33</v>
      </c>
      <c r="P24" s="1">
        <v>7</v>
      </c>
      <c r="Q24" s="8">
        <f t="shared" si="6"/>
        <v>40</v>
      </c>
      <c r="R24" s="1">
        <v>6</v>
      </c>
      <c r="S24" s="8">
        <f t="shared" si="7"/>
        <v>46</v>
      </c>
      <c r="T24" s="9"/>
      <c r="U24" s="10"/>
      <c r="V24" s="9"/>
      <c r="W24" s="9"/>
      <c r="X24" s="9"/>
      <c r="Y24" s="1">
        <f t="shared" si="10"/>
        <v>46</v>
      </c>
      <c r="Z24" s="11">
        <f t="shared" si="11"/>
        <v>5.75</v>
      </c>
    </row>
    <row r="25" spans="1:26" ht="12.75">
      <c r="A25" s="2">
        <v>22</v>
      </c>
      <c r="B25" s="2">
        <v>406</v>
      </c>
      <c r="C25" t="s">
        <v>20</v>
      </c>
      <c r="D25" t="s">
        <v>20</v>
      </c>
      <c r="E25" s="1">
        <v>3</v>
      </c>
      <c r="F25" s="1">
        <v>4</v>
      </c>
      <c r="G25" s="8">
        <f t="shared" si="1"/>
        <v>7</v>
      </c>
      <c r="H25" s="1">
        <v>2</v>
      </c>
      <c r="I25" s="8">
        <f t="shared" si="2"/>
        <v>9</v>
      </c>
      <c r="J25" s="1">
        <v>5</v>
      </c>
      <c r="K25" s="8">
        <f t="shared" si="3"/>
        <v>14</v>
      </c>
      <c r="L25" s="1">
        <v>3</v>
      </c>
      <c r="M25" s="8">
        <f t="shared" si="4"/>
        <v>17</v>
      </c>
      <c r="N25" s="1">
        <v>4</v>
      </c>
      <c r="O25" s="8">
        <f t="shared" si="5"/>
        <v>21</v>
      </c>
      <c r="P25" s="1">
        <v>3</v>
      </c>
      <c r="Q25" s="8">
        <f t="shared" si="6"/>
        <v>24</v>
      </c>
      <c r="R25" s="1">
        <v>1</v>
      </c>
      <c r="S25" s="8">
        <f t="shared" si="7"/>
        <v>25</v>
      </c>
      <c r="T25" s="9"/>
      <c r="U25" s="10"/>
      <c r="V25" s="9"/>
      <c r="W25" s="9"/>
      <c r="X25" s="9"/>
      <c r="Y25" s="1">
        <f t="shared" si="10"/>
        <v>25</v>
      </c>
      <c r="Z25" s="11">
        <f t="shared" si="11"/>
        <v>3.125</v>
      </c>
    </row>
    <row r="26" spans="5:26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5:26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4:26" ht="18"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5:26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>
      <c r="D30" t="s">
        <v>54</v>
      </c>
    </row>
    <row r="32" ht="12.75">
      <c r="D32" t="s">
        <v>55</v>
      </c>
    </row>
    <row r="34" ht="12.75">
      <c r="D34" t="s">
        <v>56</v>
      </c>
    </row>
  </sheetData>
  <printOptions gridLines="1"/>
  <pageMargins left="0.43" right="0.2" top="1" bottom="1" header="0.5" footer="0.5"/>
  <pageSetup fitToHeight="1" fitToWidth="1" horizontalDpi="600" verticalDpi="600" orientation="landscape" paperSize="9" scale="85" r:id="rId1"/>
  <headerFooter alignWithMargins="0">
    <oddFooter>&amp;CStupino, &amp;D -&amp;T&amp;R&amp;D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pane xSplit="4" ySplit="3" topLeftCell="R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Z14" sqref="Z1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1.7109375" style="0" customWidth="1"/>
    <col min="4" max="4" width="27.7109375" style="0" customWidth="1"/>
    <col min="5" max="5" width="4.57421875" style="0" customWidth="1"/>
    <col min="6" max="7" width="4.7109375" style="0" customWidth="1"/>
    <col min="8" max="8" width="4.8515625" style="0" customWidth="1"/>
    <col min="9" max="9" width="5.00390625" style="0" customWidth="1"/>
    <col min="10" max="11" width="5.140625" style="0" customWidth="1"/>
    <col min="12" max="12" width="5.00390625" style="0" customWidth="1"/>
    <col min="13" max="13" width="5.28125" style="0" customWidth="1"/>
    <col min="14" max="14" width="4.421875" style="0" customWidth="1"/>
    <col min="15" max="15" width="5.421875" style="0" customWidth="1"/>
    <col min="16" max="16" width="4.57421875" style="0" customWidth="1"/>
    <col min="17" max="17" width="4.7109375" style="0" customWidth="1"/>
    <col min="18" max="19" width="5.00390625" style="0" customWidth="1"/>
    <col min="20" max="20" width="5.28125" style="0" customWidth="1"/>
    <col min="21" max="24" width="5.421875" style="0" customWidth="1"/>
    <col min="25" max="26" width="6.7109375" style="0" customWidth="1"/>
    <col min="27" max="16384" width="11.421875" style="0" customWidth="1"/>
  </cols>
  <sheetData>
    <row r="1" ht="23.25">
      <c r="K1" s="14" t="s">
        <v>40</v>
      </c>
    </row>
    <row r="2" ht="16.5" thickBot="1">
      <c r="K2" s="3" t="s">
        <v>57</v>
      </c>
    </row>
    <row r="3" spans="1:26" ht="13.5" thickBot="1">
      <c r="A3" s="4" t="s">
        <v>0</v>
      </c>
      <c r="B3" s="5" t="s">
        <v>1</v>
      </c>
      <c r="C3" s="5" t="s">
        <v>2</v>
      </c>
      <c r="D3" s="5" t="s">
        <v>3</v>
      </c>
      <c r="E3" s="6">
        <v>1</v>
      </c>
      <c r="F3" s="6">
        <v>2</v>
      </c>
      <c r="G3" s="6" t="s">
        <v>4</v>
      </c>
      <c r="H3" s="6">
        <v>3</v>
      </c>
      <c r="I3" s="6" t="s">
        <v>4</v>
      </c>
      <c r="J3" s="6">
        <v>4</v>
      </c>
      <c r="K3" s="6" t="s">
        <v>4</v>
      </c>
      <c r="L3" s="6">
        <v>5</v>
      </c>
      <c r="M3" s="6" t="s">
        <v>4</v>
      </c>
      <c r="N3" s="6">
        <v>6</v>
      </c>
      <c r="O3" s="6" t="s">
        <v>4</v>
      </c>
      <c r="P3" s="6">
        <v>7</v>
      </c>
      <c r="Q3" s="6" t="s">
        <v>4</v>
      </c>
      <c r="R3" s="6">
        <v>8</v>
      </c>
      <c r="S3" s="6" t="s">
        <v>4</v>
      </c>
      <c r="T3" s="6">
        <v>9</v>
      </c>
      <c r="U3" s="6" t="s">
        <v>4</v>
      </c>
      <c r="V3" s="6">
        <v>10</v>
      </c>
      <c r="W3" s="6" t="s">
        <v>4</v>
      </c>
      <c r="X3" s="6">
        <v>11</v>
      </c>
      <c r="Y3" s="6" t="s">
        <v>5</v>
      </c>
      <c r="Z3" s="7" t="s">
        <v>6</v>
      </c>
    </row>
    <row r="4" spans="1:26" ht="12.75">
      <c r="A4" s="2">
        <v>1</v>
      </c>
      <c r="B4" s="2">
        <v>418</v>
      </c>
      <c r="C4" t="s">
        <v>8</v>
      </c>
      <c r="D4" t="s">
        <v>21</v>
      </c>
      <c r="E4" s="1">
        <v>19</v>
      </c>
      <c r="F4" s="1">
        <v>27</v>
      </c>
      <c r="G4" s="8">
        <f>E4+F4</f>
        <v>46</v>
      </c>
      <c r="H4" s="1">
        <v>21</v>
      </c>
      <c r="I4" s="8">
        <f>H4+G4</f>
        <v>67</v>
      </c>
      <c r="J4" s="1">
        <v>20</v>
      </c>
      <c r="K4" s="8">
        <f>J4+I4</f>
        <v>87</v>
      </c>
      <c r="L4" s="1">
        <v>24</v>
      </c>
      <c r="M4" s="8">
        <f>L4+K4</f>
        <v>111</v>
      </c>
      <c r="N4" s="1">
        <v>21</v>
      </c>
      <c r="O4" s="8">
        <f>N4+M4</f>
        <v>132</v>
      </c>
      <c r="P4" s="1">
        <v>24</v>
      </c>
      <c r="Q4" s="8">
        <f>P4+O4</f>
        <v>156</v>
      </c>
      <c r="R4" s="1">
        <v>25</v>
      </c>
      <c r="S4" s="8">
        <f>R4+Q4</f>
        <v>181</v>
      </c>
      <c r="T4" s="1">
        <v>30</v>
      </c>
      <c r="U4" s="8">
        <f>T4+S4</f>
        <v>211</v>
      </c>
      <c r="V4" s="1">
        <v>19</v>
      </c>
      <c r="W4" s="8">
        <f aca="true" t="shared" si="0" ref="W4:W9">V4+U4</f>
        <v>230</v>
      </c>
      <c r="X4" s="1">
        <v>22</v>
      </c>
      <c r="Y4" s="1">
        <f>W4+X4</f>
        <v>252</v>
      </c>
      <c r="Z4" s="11">
        <f>Y4/11</f>
        <v>22.90909090909091</v>
      </c>
    </row>
    <row r="5" spans="1:26" ht="12.75">
      <c r="A5" s="2">
        <v>2</v>
      </c>
      <c r="B5" s="2">
        <v>422</v>
      </c>
      <c r="C5" t="s">
        <v>9</v>
      </c>
      <c r="D5" t="s">
        <v>22</v>
      </c>
      <c r="E5" s="1">
        <v>21</v>
      </c>
      <c r="F5" s="1">
        <v>26</v>
      </c>
      <c r="G5" s="8">
        <f>E5+F5</f>
        <v>47</v>
      </c>
      <c r="H5" s="1">
        <v>21</v>
      </c>
      <c r="I5" s="8">
        <f>H5+G5</f>
        <v>68</v>
      </c>
      <c r="J5" s="1">
        <v>19</v>
      </c>
      <c r="K5" s="8">
        <f>J5+I5</f>
        <v>87</v>
      </c>
      <c r="L5" s="1">
        <v>23</v>
      </c>
      <c r="M5" s="8">
        <f>L5+K5</f>
        <v>110</v>
      </c>
      <c r="N5" s="1">
        <v>21</v>
      </c>
      <c r="O5" s="8">
        <f>N5+M5</f>
        <v>131</v>
      </c>
      <c r="P5" s="1">
        <v>24</v>
      </c>
      <c r="Q5" s="8">
        <f>P5+O5</f>
        <v>155</v>
      </c>
      <c r="R5" s="1">
        <v>25</v>
      </c>
      <c r="S5" s="8">
        <f>R5+Q5</f>
        <v>180</v>
      </c>
      <c r="T5" s="1">
        <v>30</v>
      </c>
      <c r="U5" s="8">
        <f aca="true" t="shared" si="1" ref="U5:U13">T5+S5</f>
        <v>210</v>
      </c>
      <c r="V5" s="1">
        <v>20</v>
      </c>
      <c r="W5" s="8">
        <f t="shared" si="0"/>
        <v>230</v>
      </c>
      <c r="X5" s="1">
        <v>21</v>
      </c>
      <c r="Y5" s="1">
        <f>W5+X5</f>
        <v>251</v>
      </c>
      <c r="Z5" s="11">
        <f>Y5/11</f>
        <v>22.818181818181817</v>
      </c>
    </row>
    <row r="6" spans="1:26" ht="12.75">
      <c r="A6" s="2">
        <v>3</v>
      </c>
      <c r="B6" s="2">
        <v>420</v>
      </c>
      <c r="C6" t="s">
        <v>10</v>
      </c>
      <c r="D6" t="s">
        <v>23</v>
      </c>
      <c r="E6" s="1">
        <v>23</v>
      </c>
      <c r="F6" s="1">
        <v>23</v>
      </c>
      <c r="G6" s="8">
        <f aca="true" t="shared" si="2" ref="G6:G17">E6+F6</f>
        <v>46</v>
      </c>
      <c r="H6" s="1">
        <v>22</v>
      </c>
      <c r="I6" s="8">
        <f aca="true" t="shared" si="3" ref="I6:I17">H6+G6</f>
        <v>68</v>
      </c>
      <c r="J6" s="1">
        <v>19</v>
      </c>
      <c r="K6" s="8">
        <f aca="true" t="shared" si="4" ref="K6:K17">J6+I6</f>
        <v>87</v>
      </c>
      <c r="L6" s="1">
        <v>25</v>
      </c>
      <c r="M6" s="8">
        <f aca="true" t="shared" si="5" ref="M6:M17">L6+K6</f>
        <v>112</v>
      </c>
      <c r="N6" s="1">
        <v>18</v>
      </c>
      <c r="O6" s="8">
        <f aca="true" t="shared" si="6" ref="O6:O17">N6+M6</f>
        <v>130</v>
      </c>
      <c r="P6" s="1">
        <v>21</v>
      </c>
      <c r="Q6" s="8">
        <f aca="true" t="shared" si="7" ref="Q6:Q17">P6+O6</f>
        <v>151</v>
      </c>
      <c r="R6" s="1">
        <v>24</v>
      </c>
      <c r="S6" s="8">
        <f aca="true" t="shared" si="8" ref="S6:S17">R6+Q6</f>
        <v>175</v>
      </c>
      <c r="T6" s="1">
        <v>32</v>
      </c>
      <c r="U6" s="8">
        <f t="shared" si="1"/>
        <v>207</v>
      </c>
      <c r="V6" s="1">
        <v>22</v>
      </c>
      <c r="W6" s="8">
        <f t="shared" si="0"/>
        <v>229</v>
      </c>
      <c r="X6" s="9"/>
      <c r="Y6" s="1">
        <f>V6+U6</f>
        <v>229</v>
      </c>
      <c r="Z6" s="11">
        <f>Y6/10</f>
        <v>22.9</v>
      </c>
    </row>
    <row r="7" spans="1:26" ht="12.75">
      <c r="A7" s="2">
        <v>4</v>
      </c>
      <c r="B7" s="2">
        <v>419</v>
      </c>
      <c r="C7" t="s">
        <v>11</v>
      </c>
      <c r="D7" t="s">
        <v>26</v>
      </c>
      <c r="E7" s="1">
        <v>19</v>
      </c>
      <c r="F7" s="1">
        <v>21</v>
      </c>
      <c r="G7" s="8">
        <f t="shared" si="2"/>
        <v>40</v>
      </c>
      <c r="H7" s="1">
        <v>19</v>
      </c>
      <c r="I7" s="8">
        <f t="shared" si="3"/>
        <v>59</v>
      </c>
      <c r="J7" s="1">
        <v>19</v>
      </c>
      <c r="K7" s="8">
        <f t="shared" si="4"/>
        <v>78</v>
      </c>
      <c r="L7" s="1">
        <v>21</v>
      </c>
      <c r="M7" s="8">
        <f t="shared" si="5"/>
        <v>99</v>
      </c>
      <c r="N7" s="1">
        <v>18</v>
      </c>
      <c r="O7" s="8">
        <f t="shared" si="6"/>
        <v>117</v>
      </c>
      <c r="P7" s="1">
        <v>20</v>
      </c>
      <c r="Q7" s="8">
        <f t="shared" si="7"/>
        <v>137</v>
      </c>
      <c r="R7" s="1">
        <v>21</v>
      </c>
      <c r="S7" s="8">
        <f t="shared" si="8"/>
        <v>158</v>
      </c>
      <c r="T7" s="1">
        <v>27</v>
      </c>
      <c r="U7" s="8">
        <f t="shared" si="1"/>
        <v>185</v>
      </c>
      <c r="V7" s="1">
        <v>18</v>
      </c>
      <c r="W7" s="8">
        <f>V7+U7</f>
        <v>203</v>
      </c>
      <c r="X7" s="9"/>
      <c r="Y7" s="1">
        <f>V7+U7</f>
        <v>203</v>
      </c>
      <c r="Z7" s="11">
        <f>Y7/10</f>
        <v>20.3</v>
      </c>
    </row>
    <row r="8" spans="1:26" ht="12.75">
      <c r="A8" s="2">
        <v>5</v>
      </c>
      <c r="B8" s="2">
        <v>417</v>
      </c>
      <c r="C8" t="s">
        <v>12</v>
      </c>
      <c r="D8" t="s">
        <v>41</v>
      </c>
      <c r="E8" s="1">
        <v>19</v>
      </c>
      <c r="F8" s="1">
        <v>20</v>
      </c>
      <c r="G8" s="8">
        <f t="shared" si="2"/>
        <v>39</v>
      </c>
      <c r="H8" s="1">
        <v>17</v>
      </c>
      <c r="I8" s="8">
        <f t="shared" si="3"/>
        <v>56</v>
      </c>
      <c r="J8" s="1">
        <v>19</v>
      </c>
      <c r="K8" s="8">
        <f t="shared" si="4"/>
        <v>75</v>
      </c>
      <c r="L8" s="1">
        <v>19</v>
      </c>
      <c r="M8" s="8">
        <f t="shared" si="5"/>
        <v>94</v>
      </c>
      <c r="N8" s="1">
        <v>16</v>
      </c>
      <c r="O8" s="8">
        <f t="shared" si="6"/>
        <v>110</v>
      </c>
      <c r="P8" s="1">
        <v>20</v>
      </c>
      <c r="Q8" s="8">
        <f t="shared" si="7"/>
        <v>130</v>
      </c>
      <c r="R8" s="1">
        <v>22</v>
      </c>
      <c r="S8" s="8">
        <f t="shared" si="8"/>
        <v>152</v>
      </c>
      <c r="T8" s="1">
        <v>27</v>
      </c>
      <c r="U8" s="8">
        <f t="shared" si="1"/>
        <v>179</v>
      </c>
      <c r="V8" s="1">
        <v>18</v>
      </c>
      <c r="W8" s="8">
        <f t="shared" si="0"/>
        <v>197</v>
      </c>
      <c r="X8" s="9"/>
      <c r="Y8" s="1">
        <f>V8+U8</f>
        <v>197</v>
      </c>
      <c r="Z8" s="11">
        <f>Y8/10</f>
        <v>19.7</v>
      </c>
    </row>
    <row r="9" spans="1:26" ht="12.75">
      <c r="A9" s="2">
        <v>6</v>
      </c>
      <c r="B9" s="2">
        <v>415</v>
      </c>
      <c r="C9" t="s">
        <v>13</v>
      </c>
      <c r="D9" t="s">
        <v>30</v>
      </c>
      <c r="E9" s="1">
        <v>15</v>
      </c>
      <c r="F9" s="1">
        <v>19</v>
      </c>
      <c r="G9" s="8">
        <f t="shared" si="2"/>
        <v>34</v>
      </c>
      <c r="H9" s="1">
        <v>15</v>
      </c>
      <c r="I9" s="8">
        <f t="shared" si="3"/>
        <v>49</v>
      </c>
      <c r="J9" s="1">
        <v>15</v>
      </c>
      <c r="K9" s="8">
        <f t="shared" si="4"/>
        <v>64</v>
      </c>
      <c r="L9" s="1">
        <v>17</v>
      </c>
      <c r="M9" s="8">
        <f t="shared" si="5"/>
        <v>81</v>
      </c>
      <c r="N9" s="1">
        <v>15</v>
      </c>
      <c r="O9" s="8">
        <f t="shared" si="6"/>
        <v>96</v>
      </c>
      <c r="P9" s="1">
        <v>17</v>
      </c>
      <c r="Q9" s="8">
        <f t="shared" si="7"/>
        <v>113</v>
      </c>
      <c r="R9" s="1">
        <v>11</v>
      </c>
      <c r="S9" s="8">
        <f t="shared" si="8"/>
        <v>124</v>
      </c>
      <c r="T9" s="12">
        <v>16</v>
      </c>
      <c r="U9" s="8">
        <f t="shared" si="1"/>
        <v>140</v>
      </c>
      <c r="V9" s="12">
        <v>15</v>
      </c>
      <c r="W9" s="8">
        <f t="shared" si="0"/>
        <v>155</v>
      </c>
      <c r="X9" s="9"/>
      <c r="Y9" s="1">
        <f>W9</f>
        <v>155</v>
      </c>
      <c r="Z9" s="11">
        <f>Y9/10</f>
        <v>15.5</v>
      </c>
    </row>
    <row r="10" spans="1:26" ht="12.75">
      <c r="A10" s="2">
        <v>7</v>
      </c>
      <c r="B10" s="2">
        <v>416</v>
      </c>
      <c r="C10" t="s">
        <v>14</v>
      </c>
      <c r="D10" t="s">
        <v>14</v>
      </c>
      <c r="E10" s="1">
        <v>13</v>
      </c>
      <c r="F10" s="1">
        <v>15</v>
      </c>
      <c r="G10" s="8">
        <f t="shared" si="2"/>
        <v>28</v>
      </c>
      <c r="H10" s="1">
        <v>14</v>
      </c>
      <c r="I10" s="8">
        <f t="shared" si="3"/>
        <v>42</v>
      </c>
      <c r="J10" s="1">
        <v>12</v>
      </c>
      <c r="K10" s="8">
        <f t="shared" si="4"/>
        <v>54</v>
      </c>
      <c r="L10" s="1">
        <v>13</v>
      </c>
      <c r="M10" s="8">
        <f t="shared" si="5"/>
        <v>67</v>
      </c>
      <c r="N10" s="1">
        <v>13</v>
      </c>
      <c r="O10" s="8">
        <f t="shared" si="6"/>
        <v>80</v>
      </c>
      <c r="P10" s="1">
        <v>17</v>
      </c>
      <c r="Q10" s="8">
        <f t="shared" si="7"/>
        <v>97</v>
      </c>
      <c r="R10" s="1">
        <v>15</v>
      </c>
      <c r="S10" s="8">
        <f t="shared" si="8"/>
        <v>112</v>
      </c>
      <c r="T10" s="12">
        <v>17</v>
      </c>
      <c r="U10" s="8">
        <f>T10+S10</f>
        <v>129</v>
      </c>
      <c r="V10" s="9"/>
      <c r="W10" s="9"/>
      <c r="X10" s="9"/>
      <c r="Y10" s="1">
        <f>U10</f>
        <v>129</v>
      </c>
      <c r="Z10" s="11">
        <f>Y10/9</f>
        <v>14.333333333333334</v>
      </c>
    </row>
    <row r="11" spans="1:26" ht="12.75">
      <c r="A11" s="2">
        <v>8</v>
      </c>
      <c r="B11" s="2">
        <v>403</v>
      </c>
      <c r="C11" t="s">
        <v>15</v>
      </c>
      <c r="D11" t="s">
        <v>32</v>
      </c>
      <c r="E11" s="1">
        <v>12</v>
      </c>
      <c r="F11" s="1">
        <v>17</v>
      </c>
      <c r="G11" s="8">
        <f t="shared" si="2"/>
        <v>29</v>
      </c>
      <c r="H11" s="1">
        <v>14</v>
      </c>
      <c r="I11" s="8">
        <f t="shared" si="3"/>
        <v>43</v>
      </c>
      <c r="J11" s="1">
        <v>12</v>
      </c>
      <c r="K11" s="8">
        <f t="shared" si="4"/>
        <v>55</v>
      </c>
      <c r="L11" s="1">
        <v>10</v>
      </c>
      <c r="M11" s="8">
        <f t="shared" si="5"/>
        <v>65</v>
      </c>
      <c r="N11" s="1">
        <v>14</v>
      </c>
      <c r="O11" s="8">
        <f t="shared" si="6"/>
        <v>79</v>
      </c>
      <c r="P11" s="1">
        <v>14</v>
      </c>
      <c r="Q11" s="8">
        <f t="shared" si="7"/>
        <v>93</v>
      </c>
      <c r="R11" s="1">
        <v>14</v>
      </c>
      <c r="S11" s="8">
        <f t="shared" si="8"/>
        <v>107</v>
      </c>
      <c r="T11" s="12">
        <v>18</v>
      </c>
      <c r="U11" s="8">
        <f t="shared" si="1"/>
        <v>125</v>
      </c>
      <c r="V11" s="9"/>
      <c r="W11" s="9"/>
      <c r="X11" s="9"/>
      <c r="Y11" s="1">
        <f>U11</f>
        <v>125</v>
      </c>
      <c r="Z11" s="11">
        <f>Y11/9</f>
        <v>13.88888888888889</v>
      </c>
    </row>
    <row r="12" spans="1:26" ht="12.75">
      <c r="A12" s="2">
        <v>9</v>
      </c>
      <c r="B12" s="2">
        <v>408</v>
      </c>
      <c r="C12" t="s">
        <v>16</v>
      </c>
      <c r="D12" t="s">
        <v>33</v>
      </c>
      <c r="E12" s="1">
        <v>14</v>
      </c>
      <c r="F12" s="1">
        <v>16</v>
      </c>
      <c r="G12" s="8">
        <f t="shared" si="2"/>
        <v>30</v>
      </c>
      <c r="H12" s="1">
        <v>14</v>
      </c>
      <c r="I12" s="8">
        <f t="shared" si="3"/>
        <v>44</v>
      </c>
      <c r="J12" s="1">
        <v>9</v>
      </c>
      <c r="K12" s="8">
        <f t="shared" si="4"/>
        <v>53</v>
      </c>
      <c r="L12" s="1">
        <v>13</v>
      </c>
      <c r="M12" s="8">
        <f t="shared" si="5"/>
        <v>66</v>
      </c>
      <c r="N12" s="1">
        <v>10</v>
      </c>
      <c r="O12" s="8">
        <f t="shared" si="6"/>
        <v>76</v>
      </c>
      <c r="P12" s="1">
        <v>13</v>
      </c>
      <c r="Q12" s="8">
        <f t="shared" si="7"/>
        <v>89</v>
      </c>
      <c r="R12" s="1">
        <v>14</v>
      </c>
      <c r="S12" s="8">
        <f t="shared" si="8"/>
        <v>103</v>
      </c>
      <c r="T12" s="12">
        <v>16</v>
      </c>
      <c r="U12" s="8">
        <f t="shared" si="1"/>
        <v>119</v>
      </c>
      <c r="V12" s="9"/>
      <c r="W12" s="9"/>
      <c r="X12" s="9"/>
      <c r="Y12" s="1">
        <f>U12</f>
        <v>119</v>
      </c>
      <c r="Z12" s="11">
        <f>Y12/9</f>
        <v>13.222222222222221</v>
      </c>
    </row>
    <row r="13" spans="1:26" ht="12.75">
      <c r="A13" s="2">
        <v>10</v>
      </c>
      <c r="B13" s="2">
        <v>421</v>
      </c>
      <c r="C13" t="s">
        <v>17</v>
      </c>
      <c r="D13" t="s">
        <v>34</v>
      </c>
      <c r="E13" s="1">
        <v>11</v>
      </c>
      <c r="F13" s="1">
        <v>15</v>
      </c>
      <c r="G13" s="8">
        <f t="shared" si="2"/>
        <v>26</v>
      </c>
      <c r="H13" s="1">
        <v>11</v>
      </c>
      <c r="I13" s="8">
        <f t="shared" si="3"/>
        <v>37</v>
      </c>
      <c r="J13" s="1">
        <v>10</v>
      </c>
      <c r="K13" s="8">
        <f t="shared" si="4"/>
        <v>47</v>
      </c>
      <c r="L13" s="1">
        <v>14</v>
      </c>
      <c r="M13" s="8">
        <f t="shared" si="5"/>
        <v>61</v>
      </c>
      <c r="N13" s="1">
        <v>11</v>
      </c>
      <c r="O13" s="8">
        <f t="shared" si="6"/>
        <v>72</v>
      </c>
      <c r="P13" s="1">
        <v>15</v>
      </c>
      <c r="Q13" s="8">
        <f t="shared" si="7"/>
        <v>87</v>
      </c>
      <c r="R13" s="1">
        <v>12</v>
      </c>
      <c r="S13" s="8">
        <f t="shared" si="8"/>
        <v>99</v>
      </c>
      <c r="T13" s="12">
        <v>16</v>
      </c>
      <c r="U13" s="8">
        <f>T13+S13</f>
        <v>115</v>
      </c>
      <c r="V13" s="9"/>
      <c r="W13" s="9"/>
      <c r="X13" s="9"/>
      <c r="Y13" s="1">
        <f>U13</f>
        <v>115</v>
      </c>
      <c r="Z13" s="11">
        <f>Y13/9</f>
        <v>12.777777777777779</v>
      </c>
    </row>
    <row r="14" spans="1:26" ht="12.75">
      <c r="A14" s="2">
        <v>11</v>
      </c>
      <c r="B14" s="2">
        <v>413</v>
      </c>
      <c r="C14" t="s">
        <v>39</v>
      </c>
      <c r="D14" t="s">
        <v>35</v>
      </c>
      <c r="E14" s="1">
        <v>13</v>
      </c>
      <c r="F14" s="1">
        <v>11</v>
      </c>
      <c r="G14" s="8">
        <f t="shared" si="2"/>
        <v>24</v>
      </c>
      <c r="H14" s="1">
        <v>11</v>
      </c>
      <c r="I14" s="8">
        <f t="shared" si="3"/>
        <v>35</v>
      </c>
      <c r="J14" s="1">
        <v>12</v>
      </c>
      <c r="K14" s="8">
        <f t="shared" si="4"/>
        <v>47</v>
      </c>
      <c r="L14" s="1">
        <v>13</v>
      </c>
      <c r="M14" s="8">
        <f t="shared" si="5"/>
        <v>60</v>
      </c>
      <c r="N14" s="1">
        <v>11</v>
      </c>
      <c r="O14" s="8">
        <f t="shared" si="6"/>
        <v>71</v>
      </c>
      <c r="P14" s="1">
        <v>14</v>
      </c>
      <c r="Q14" s="8">
        <f t="shared" si="7"/>
        <v>85</v>
      </c>
      <c r="R14" s="1">
        <v>14</v>
      </c>
      <c r="S14" s="8">
        <f t="shared" si="8"/>
        <v>99</v>
      </c>
      <c r="T14" s="9"/>
      <c r="U14" s="10"/>
      <c r="V14" s="9"/>
      <c r="W14" s="9"/>
      <c r="X14" s="9"/>
      <c r="Y14" s="1">
        <f aca="true" t="shared" si="9" ref="Y9:Y17">S14</f>
        <v>99</v>
      </c>
      <c r="Z14" s="11">
        <f>Y14/8</f>
        <v>12.375</v>
      </c>
    </row>
    <row r="15" spans="1:26" ht="12.75">
      <c r="A15" s="2">
        <v>12</v>
      </c>
      <c r="B15" s="2">
        <v>414</v>
      </c>
      <c r="C15" t="s">
        <v>18</v>
      </c>
      <c r="D15" t="s">
        <v>38</v>
      </c>
      <c r="E15" s="1">
        <v>10</v>
      </c>
      <c r="F15" s="1">
        <v>11</v>
      </c>
      <c r="G15" s="8">
        <f t="shared" si="2"/>
        <v>21</v>
      </c>
      <c r="H15" s="1">
        <v>11</v>
      </c>
      <c r="I15" s="8">
        <f t="shared" si="3"/>
        <v>32</v>
      </c>
      <c r="J15" s="1">
        <v>11</v>
      </c>
      <c r="K15" s="8">
        <f t="shared" si="4"/>
        <v>43</v>
      </c>
      <c r="L15" s="1">
        <v>11</v>
      </c>
      <c r="M15" s="8">
        <f t="shared" si="5"/>
        <v>54</v>
      </c>
      <c r="N15" s="1">
        <v>11</v>
      </c>
      <c r="O15" s="8">
        <f t="shared" si="6"/>
        <v>65</v>
      </c>
      <c r="P15" s="1">
        <v>12</v>
      </c>
      <c r="Q15" s="8">
        <f t="shared" si="7"/>
        <v>77</v>
      </c>
      <c r="R15" s="1">
        <v>12</v>
      </c>
      <c r="S15" s="8">
        <f t="shared" si="8"/>
        <v>89</v>
      </c>
      <c r="T15" s="9"/>
      <c r="U15" s="10"/>
      <c r="V15" s="9"/>
      <c r="W15" s="9"/>
      <c r="X15" s="9"/>
      <c r="Y15" s="1">
        <f t="shared" si="9"/>
        <v>89</v>
      </c>
      <c r="Z15" s="11">
        <f>Y15/8</f>
        <v>11.125</v>
      </c>
    </row>
    <row r="16" spans="1:26" ht="12.75">
      <c r="A16" s="2">
        <v>13</v>
      </c>
      <c r="B16" s="2">
        <v>410</v>
      </c>
      <c r="C16" t="s">
        <v>19</v>
      </c>
      <c r="D16" t="s">
        <v>19</v>
      </c>
      <c r="E16" s="1">
        <v>5</v>
      </c>
      <c r="F16" s="1">
        <v>7</v>
      </c>
      <c r="G16" s="8">
        <f t="shared" si="2"/>
        <v>12</v>
      </c>
      <c r="H16" s="1">
        <v>6</v>
      </c>
      <c r="I16" s="8">
        <f t="shared" si="3"/>
        <v>18</v>
      </c>
      <c r="J16" s="1">
        <v>5</v>
      </c>
      <c r="K16" s="8">
        <f t="shared" si="4"/>
        <v>23</v>
      </c>
      <c r="L16" s="1">
        <v>6</v>
      </c>
      <c r="M16" s="8">
        <f t="shared" si="5"/>
        <v>29</v>
      </c>
      <c r="N16" s="1">
        <v>4</v>
      </c>
      <c r="O16" s="8">
        <f t="shared" si="6"/>
        <v>33</v>
      </c>
      <c r="P16" s="1">
        <v>7</v>
      </c>
      <c r="Q16" s="8">
        <f t="shared" si="7"/>
        <v>40</v>
      </c>
      <c r="R16" s="1">
        <v>6</v>
      </c>
      <c r="S16" s="8">
        <f t="shared" si="8"/>
        <v>46</v>
      </c>
      <c r="T16" s="9"/>
      <c r="U16" s="10"/>
      <c r="V16" s="9"/>
      <c r="W16" s="9"/>
      <c r="X16" s="9"/>
      <c r="Y16" s="1">
        <f t="shared" si="9"/>
        <v>46</v>
      </c>
      <c r="Z16" s="11">
        <f>Y16/8</f>
        <v>5.75</v>
      </c>
    </row>
    <row r="17" spans="1:26" ht="12.75">
      <c r="A17" s="2">
        <v>14</v>
      </c>
      <c r="B17" s="2">
        <v>406</v>
      </c>
      <c r="C17" t="s">
        <v>20</v>
      </c>
      <c r="D17" t="s">
        <v>20</v>
      </c>
      <c r="E17" s="1">
        <v>3</v>
      </c>
      <c r="F17" s="1">
        <v>4</v>
      </c>
      <c r="G17" s="8">
        <f t="shared" si="2"/>
        <v>7</v>
      </c>
      <c r="H17" s="1">
        <v>2</v>
      </c>
      <c r="I17" s="8">
        <f t="shared" si="3"/>
        <v>9</v>
      </c>
      <c r="J17" s="1">
        <v>5</v>
      </c>
      <c r="K17" s="8">
        <f t="shared" si="4"/>
        <v>14</v>
      </c>
      <c r="L17" s="1">
        <v>3</v>
      </c>
      <c r="M17" s="8">
        <f t="shared" si="5"/>
        <v>17</v>
      </c>
      <c r="N17" s="1">
        <v>4</v>
      </c>
      <c r="O17" s="8">
        <f t="shared" si="6"/>
        <v>21</v>
      </c>
      <c r="P17" s="1">
        <v>3</v>
      </c>
      <c r="Q17" s="8">
        <f t="shared" si="7"/>
        <v>24</v>
      </c>
      <c r="R17" s="1">
        <v>1</v>
      </c>
      <c r="S17" s="8">
        <f t="shared" si="8"/>
        <v>25</v>
      </c>
      <c r="T17" s="9"/>
      <c r="U17" s="10"/>
      <c r="V17" s="9"/>
      <c r="W17" s="9"/>
      <c r="X17" s="9"/>
      <c r="Y17" s="1">
        <f t="shared" si="9"/>
        <v>25</v>
      </c>
      <c r="Z17" s="11">
        <f>Y17/8</f>
        <v>3.125</v>
      </c>
    </row>
    <row r="18" spans="5:26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5:26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4:26" ht="12.75">
      <c r="D20" t="s">
        <v>44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5:26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">
      <c r="D22" s="15"/>
    </row>
    <row r="25" ht="12.75">
      <c r="D25" t="s">
        <v>54</v>
      </c>
    </row>
    <row r="27" ht="12.75">
      <c r="D27" t="s">
        <v>55</v>
      </c>
    </row>
    <row r="29" ht="12.75">
      <c r="D29" t="s">
        <v>56</v>
      </c>
    </row>
  </sheetData>
  <printOptions gridLines="1"/>
  <pageMargins left="0.43" right="0.2" top="1" bottom="1" header="0.5" footer="0.5"/>
  <pageSetup fitToHeight="1" fitToWidth="1" horizontalDpi="600" verticalDpi="600" orientation="landscape" paperSize="9" scale="85" r:id="rId1"/>
  <headerFooter alignWithMargins="0">
    <oddFooter>&amp;CStupino, &amp;D -&amp;T&amp;R&amp;D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1">
      <pane xSplit="4" ySplit="3" topLeftCell="K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1.7109375" style="0" customWidth="1"/>
    <col min="4" max="4" width="14.00390625" style="0" customWidth="1"/>
    <col min="5" max="5" width="4.57421875" style="0" customWidth="1"/>
    <col min="6" max="7" width="4.7109375" style="0" customWidth="1"/>
    <col min="8" max="8" width="4.8515625" style="0" customWidth="1"/>
    <col min="9" max="9" width="5.00390625" style="0" customWidth="1"/>
    <col min="10" max="11" width="5.140625" style="0" customWidth="1"/>
    <col min="12" max="12" width="5.00390625" style="0" customWidth="1"/>
    <col min="13" max="13" width="5.28125" style="0" customWidth="1"/>
    <col min="14" max="14" width="4.421875" style="0" customWidth="1"/>
    <col min="15" max="15" width="5.421875" style="0" customWidth="1"/>
    <col min="16" max="16" width="4.57421875" style="0" customWidth="1"/>
    <col min="17" max="17" width="4.7109375" style="0" customWidth="1"/>
    <col min="18" max="19" width="5.00390625" style="0" customWidth="1"/>
    <col min="20" max="20" width="5.28125" style="0" customWidth="1"/>
    <col min="21" max="22" width="5.421875" style="0" customWidth="1"/>
    <col min="23" max="24" width="6.7109375" style="0" customWidth="1"/>
    <col min="25" max="16384" width="11.421875" style="0" customWidth="1"/>
  </cols>
  <sheetData>
    <row r="1" ht="23.25">
      <c r="K1" s="14" t="s">
        <v>40</v>
      </c>
    </row>
    <row r="2" ht="16.5" thickBot="1">
      <c r="K2" s="3" t="s">
        <v>42</v>
      </c>
    </row>
    <row r="3" spans="1:24" ht="13.5" thickBot="1">
      <c r="A3" s="4" t="s">
        <v>0</v>
      </c>
      <c r="B3" s="5" t="s">
        <v>1</v>
      </c>
      <c r="C3" s="5" t="s">
        <v>2</v>
      </c>
      <c r="D3" s="5" t="s">
        <v>3</v>
      </c>
      <c r="E3" s="6">
        <v>1</v>
      </c>
      <c r="F3" s="6">
        <v>2</v>
      </c>
      <c r="G3" s="6" t="s">
        <v>4</v>
      </c>
      <c r="H3" s="6">
        <v>3</v>
      </c>
      <c r="I3" s="6" t="s">
        <v>4</v>
      </c>
      <c r="J3" s="6">
        <v>4</v>
      </c>
      <c r="K3" s="6" t="s">
        <v>4</v>
      </c>
      <c r="L3" s="6">
        <v>5</v>
      </c>
      <c r="M3" s="6" t="s">
        <v>4</v>
      </c>
      <c r="N3" s="6">
        <v>6</v>
      </c>
      <c r="O3" s="6" t="s">
        <v>4</v>
      </c>
      <c r="P3" s="6">
        <v>7</v>
      </c>
      <c r="Q3" s="6" t="s">
        <v>4</v>
      </c>
      <c r="R3" s="6">
        <v>8</v>
      </c>
      <c r="S3" s="6" t="s">
        <v>4</v>
      </c>
      <c r="T3" s="6">
        <v>9</v>
      </c>
      <c r="U3" s="6" t="s">
        <v>4</v>
      </c>
      <c r="V3" s="6">
        <v>10</v>
      </c>
      <c r="W3" s="6" t="s">
        <v>5</v>
      </c>
      <c r="X3" s="7" t="s">
        <v>6</v>
      </c>
    </row>
    <row r="4" spans="1:24" ht="12.75">
      <c r="A4" s="2">
        <v>1</v>
      </c>
      <c r="B4" s="2">
        <v>305</v>
      </c>
      <c r="C4" t="s">
        <v>9</v>
      </c>
      <c r="D4" t="s">
        <v>22</v>
      </c>
      <c r="E4" s="1">
        <v>16</v>
      </c>
      <c r="F4" s="1">
        <v>19</v>
      </c>
      <c r="G4" s="8">
        <f>E4+F4</f>
        <v>35</v>
      </c>
      <c r="H4" s="1">
        <v>15</v>
      </c>
      <c r="I4" s="8">
        <f>H4+G4</f>
        <v>50</v>
      </c>
      <c r="J4" s="1">
        <v>15</v>
      </c>
      <c r="K4" s="8">
        <f>J4+I4</f>
        <v>65</v>
      </c>
      <c r="L4" s="1">
        <v>17</v>
      </c>
      <c r="M4" s="8">
        <f>L4+K4</f>
        <v>82</v>
      </c>
      <c r="N4" s="1">
        <v>13</v>
      </c>
      <c r="O4" s="8">
        <f>N4+M4</f>
        <v>95</v>
      </c>
      <c r="P4" s="1">
        <v>18</v>
      </c>
      <c r="Q4" s="8">
        <f>P4+O4</f>
        <v>113</v>
      </c>
      <c r="R4" s="1">
        <v>19</v>
      </c>
      <c r="S4" s="8">
        <f>R4+Q4</f>
        <v>132</v>
      </c>
      <c r="T4" s="1">
        <v>22</v>
      </c>
      <c r="U4" s="8">
        <f>T4+S4</f>
        <v>154</v>
      </c>
      <c r="V4" s="1">
        <v>17</v>
      </c>
      <c r="W4" s="1">
        <f>V4+U4</f>
        <v>171</v>
      </c>
      <c r="X4" s="1">
        <f>W4/10</f>
        <v>17.1</v>
      </c>
    </row>
    <row r="5" spans="1:24" ht="12.75">
      <c r="A5" s="2">
        <v>2</v>
      </c>
      <c r="B5" s="2">
        <v>304</v>
      </c>
      <c r="C5" t="s">
        <v>10</v>
      </c>
      <c r="D5" t="s">
        <v>49</v>
      </c>
      <c r="E5" s="1">
        <v>13</v>
      </c>
      <c r="F5" s="1">
        <v>15</v>
      </c>
      <c r="G5" s="8">
        <f>E5+F5</f>
        <v>28</v>
      </c>
      <c r="H5" s="1">
        <v>15</v>
      </c>
      <c r="I5" s="8">
        <f>H5+G5</f>
        <v>43</v>
      </c>
      <c r="J5" s="1">
        <v>13</v>
      </c>
      <c r="K5" s="8">
        <f>J5+I5</f>
        <v>56</v>
      </c>
      <c r="L5" s="1">
        <v>16</v>
      </c>
      <c r="M5" s="8">
        <f>L5+K5</f>
        <v>72</v>
      </c>
      <c r="N5" s="1">
        <v>12</v>
      </c>
      <c r="O5" s="8">
        <f>N5+M5</f>
        <v>84</v>
      </c>
      <c r="P5" s="1">
        <v>15</v>
      </c>
      <c r="Q5" s="8">
        <f>P5+O5</f>
        <v>99</v>
      </c>
      <c r="R5" s="1">
        <v>16</v>
      </c>
      <c r="S5" s="8">
        <f>R5+Q5</f>
        <v>115</v>
      </c>
      <c r="T5" s="1">
        <v>20</v>
      </c>
      <c r="U5" s="8">
        <f>T5+S5</f>
        <v>135</v>
      </c>
      <c r="V5" s="1">
        <v>15</v>
      </c>
      <c r="W5" s="1">
        <f>V5+U5</f>
        <v>150</v>
      </c>
      <c r="X5" s="11">
        <f>W5/10</f>
        <v>15</v>
      </c>
    </row>
    <row r="6" spans="1:24" ht="12.75">
      <c r="A6" s="2">
        <v>3</v>
      </c>
      <c r="B6" s="2">
        <v>301</v>
      </c>
      <c r="C6" t="s">
        <v>12</v>
      </c>
      <c r="D6" t="s">
        <v>50</v>
      </c>
      <c r="E6" s="1">
        <v>13</v>
      </c>
      <c r="F6" s="1">
        <v>14</v>
      </c>
      <c r="G6" s="8">
        <f>E6+F6</f>
        <v>27</v>
      </c>
      <c r="H6" s="1">
        <v>13</v>
      </c>
      <c r="I6" s="8">
        <f>H6+G6</f>
        <v>40</v>
      </c>
      <c r="J6" s="1">
        <v>13</v>
      </c>
      <c r="K6" s="8">
        <f>J6+I6</f>
        <v>53</v>
      </c>
      <c r="L6" s="1">
        <v>13</v>
      </c>
      <c r="M6" s="8">
        <f>L6+K6</f>
        <v>66</v>
      </c>
      <c r="N6" s="1">
        <v>11</v>
      </c>
      <c r="O6" s="8">
        <f>N6+M6</f>
        <v>77</v>
      </c>
      <c r="P6" s="1">
        <v>15</v>
      </c>
      <c r="Q6" s="8">
        <f>P6+O6</f>
        <v>92</v>
      </c>
      <c r="R6" s="1">
        <v>13</v>
      </c>
      <c r="S6" s="8">
        <f>R6+Q6</f>
        <v>105</v>
      </c>
      <c r="T6" s="1">
        <v>20</v>
      </c>
      <c r="U6" s="8">
        <f>T6+S6</f>
        <v>125</v>
      </c>
      <c r="V6" s="1">
        <v>13</v>
      </c>
      <c r="W6" s="1">
        <f>V6+U6</f>
        <v>138</v>
      </c>
      <c r="X6" s="1">
        <f>W6/10</f>
        <v>13.8</v>
      </c>
    </row>
    <row r="7" spans="1:24" ht="12.75">
      <c r="A7" s="2">
        <v>4</v>
      </c>
      <c r="B7" s="2">
        <v>303</v>
      </c>
      <c r="C7" t="s">
        <v>15</v>
      </c>
      <c r="D7" t="s">
        <v>51</v>
      </c>
      <c r="E7" s="1">
        <v>13</v>
      </c>
      <c r="F7" s="1">
        <v>13</v>
      </c>
      <c r="G7" s="8">
        <f>E7+F7</f>
        <v>26</v>
      </c>
      <c r="H7" s="1">
        <v>13</v>
      </c>
      <c r="I7" s="8">
        <f>H7+G7</f>
        <v>39</v>
      </c>
      <c r="J7" s="1">
        <v>11</v>
      </c>
      <c r="K7" s="8">
        <f>J7+I7</f>
        <v>50</v>
      </c>
      <c r="L7" s="1">
        <v>14</v>
      </c>
      <c r="M7" s="8">
        <f>L7+K7</f>
        <v>64</v>
      </c>
      <c r="N7" s="1">
        <v>10</v>
      </c>
      <c r="O7" s="8">
        <f>N7+M7</f>
        <v>74</v>
      </c>
      <c r="P7" s="1">
        <v>15</v>
      </c>
      <c r="Q7" s="8">
        <f>P7+O7</f>
        <v>89</v>
      </c>
      <c r="R7" s="1">
        <v>17</v>
      </c>
      <c r="S7" s="8">
        <f>R7+Q7</f>
        <v>106</v>
      </c>
      <c r="T7" s="1">
        <v>14</v>
      </c>
      <c r="U7" s="8">
        <f>T7+S7</f>
        <v>120</v>
      </c>
      <c r="V7" s="1">
        <v>12</v>
      </c>
      <c r="W7" s="1">
        <f>V7+U7</f>
        <v>132</v>
      </c>
      <c r="X7" s="1">
        <f>W7/10</f>
        <v>13.2</v>
      </c>
    </row>
    <row r="8" spans="1:24" ht="12.75">
      <c r="A8" s="2">
        <v>5</v>
      </c>
      <c r="B8" s="2">
        <v>302</v>
      </c>
      <c r="C8" t="s">
        <v>43</v>
      </c>
      <c r="D8" t="s">
        <v>52</v>
      </c>
      <c r="E8" s="1">
        <v>7</v>
      </c>
      <c r="F8" s="1">
        <v>9</v>
      </c>
      <c r="G8" s="8">
        <f>E8+F8</f>
        <v>16</v>
      </c>
      <c r="H8" s="1">
        <v>4</v>
      </c>
      <c r="I8" s="8">
        <f>H8+G8</f>
        <v>20</v>
      </c>
      <c r="J8" s="1">
        <v>5</v>
      </c>
      <c r="K8" s="8">
        <f>J8+I8</f>
        <v>25</v>
      </c>
      <c r="L8" s="1">
        <v>8</v>
      </c>
      <c r="M8" s="8">
        <f>L8+K8</f>
        <v>33</v>
      </c>
      <c r="N8" s="1">
        <v>3</v>
      </c>
      <c r="O8" s="8">
        <f>N8+M8</f>
        <v>36</v>
      </c>
      <c r="P8" s="1">
        <v>9</v>
      </c>
      <c r="Q8" s="8">
        <f>P8+O8</f>
        <v>45</v>
      </c>
      <c r="R8" s="1">
        <v>9</v>
      </c>
      <c r="S8" s="8">
        <f>R8+Q8</f>
        <v>54</v>
      </c>
      <c r="T8" s="1">
        <v>7</v>
      </c>
      <c r="U8" s="8">
        <f>T8+S8</f>
        <v>61</v>
      </c>
      <c r="V8" s="1">
        <v>9</v>
      </c>
      <c r="W8" s="1">
        <f>V8+U8</f>
        <v>70</v>
      </c>
      <c r="X8" s="11">
        <f>W8/10</f>
        <v>7</v>
      </c>
    </row>
    <row r="9" spans="1:24" ht="12.75">
      <c r="A9" s="2"/>
      <c r="B9" s="2"/>
      <c r="E9" s="1"/>
      <c r="F9" s="1"/>
      <c r="G9" s="8"/>
      <c r="H9" s="1"/>
      <c r="I9" s="8"/>
      <c r="J9" s="1"/>
      <c r="K9" s="8"/>
      <c r="L9" s="1"/>
      <c r="M9" s="8"/>
      <c r="N9" s="1"/>
      <c r="O9" s="8"/>
      <c r="P9" s="1"/>
      <c r="Q9" s="8"/>
      <c r="R9" s="1"/>
      <c r="S9" s="8"/>
      <c r="T9" s="12"/>
      <c r="U9" s="8"/>
      <c r="V9" s="12"/>
      <c r="W9" s="1"/>
      <c r="X9" s="1"/>
    </row>
    <row r="10" spans="1:24" ht="12.75">
      <c r="A10" s="2"/>
      <c r="B10" s="2"/>
      <c r="E10" s="1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  <c r="Q10" s="8"/>
      <c r="R10" s="1"/>
      <c r="S10" s="8"/>
      <c r="T10" s="12"/>
      <c r="U10" s="8"/>
      <c r="V10" s="12"/>
      <c r="W10" s="1"/>
      <c r="X10" s="1"/>
    </row>
    <row r="11" spans="1:24" ht="12.75">
      <c r="A11" s="2"/>
      <c r="B11" s="2"/>
      <c r="E11" s="1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  <c r="Q11" s="8"/>
      <c r="R11" s="1"/>
      <c r="S11" s="8"/>
      <c r="T11" s="12"/>
      <c r="U11" s="8"/>
      <c r="V11" s="12"/>
      <c r="W11" s="1"/>
      <c r="X11" s="1"/>
    </row>
    <row r="12" spans="1:24" ht="12.75">
      <c r="A12" s="2"/>
      <c r="B12" s="2"/>
      <c r="D12" t="s">
        <v>54</v>
      </c>
      <c r="E12" s="1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  <c r="Q12" s="8"/>
      <c r="R12" s="1"/>
      <c r="S12" s="8"/>
      <c r="T12" s="12"/>
      <c r="U12" s="8"/>
      <c r="V12" s="12"/>
      <c r="W12" s="1"/>
      <c r="X12" s="1"/>
    </row>
    <row r="13" spans="1:24" ht="12.75">
      <c r="A13" s="2"/>
      <c r="B13" s="2"/>
      <c r="E13" s="1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  <c r="Q13" s="8"/>
      <c r="R13" s="1"/>
      <c r="S13" s="8"/>
      <c r="T13" s="12"/>
      <c r="U13" s="8"/>
      <c r="V13" s="12"/>
      <c r="W13" s="1"/>
      <c r="X13" s="1"/>
    </row>
    <row r="14" spans="1:24" ht="12.75">
      <c r="A14" s="2"/>
      <c r="B14" s="2"/>
      <c r="D14" t="s">
        <v>55</v>
      </c>
      <c r="E14" s="1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  <c r="Q14" s="8"/>
      <c r="R14" s="1"/>
      <c r="S14" s="8"/>
      <c r="T14" s="12"/>
      <c r="U14" s="13"/>
      <c r="V14" s="12"/>
      <c r="W14" s="1"/>
      <c r="X14" s="11"/>
    </row>
    <row r="15" spans="1:24" ht="12.75">
      <c r="A15" s="2"/>
      <c r="B15" s="2"/>
      <c r="E15" s="1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  <c r="Q15" s="8"/>
      <c r="R15" s="1"/>
      <c r="S15" s="8"/>
      <c r="T15" s="12"/>
      <c r="U15" s="13"/>
      <c r="V15" s="12"/>
      <c r="W15" s="1"/>
      <c r="X15" s="11"/>
    </row>
    <row r="16" spans="1:24" ht="12.75">
      <c r="A16" s="2"/>
      <c r="B16" s="2"/>
      <c r="D16" t="s">
        <v>56</v>
      </c>
      <c r="E16" s="1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  <c r="Q16" s="8"/>
      <c r="R16" s="1"/>
      <c r="S16" s="8"/>
      <c r="T16" s="12"/>
      <c r="U16" s="13"/>
      <c r="V16" s="12"/>
      <c r="W16" s="1"/>
      <c r="X16" s="11"/>
    </row>
    <row r="17" spans="1:24" ht="12.75">
      <c r="A17" s="2"/>
      <c r="B17" s="2"/>
      <c r="E17" s="1"/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  <c r="Q17" s="8"/>
      <c r="R17" s="1"/>
      <c r="S17" s="8"/>
      <c r="T17" s="12"/>
      <c r="U17" s="13"/>
      <c r="V17" s="12"/>
      <c r="W17" s="1"/>
      <c r="X17" s="11"/>
    </row>
    <row r="18" spans="5:24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5:24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24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rintOptions gridLines="1"/>
  <pageMargins left="0.43" right="0.36" top="1" bottom="1" header="0.5" footer="0.5"/>
  <pageSetup fitToHeight="1" fitToWidth="1" horizontalDpi="600" verticalDpi="600" orientation="landscape" paperSize="9" scale="98" r:id="rId1"/>
  <headerFooter alignWithMargins="0">
    <oddFooter>&amp;CStupino, &amp;D -&amp;T&amp;R&amp;D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0" sqref="D20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1.7109375" style="0" customWidth="1"/>
    <col min="4" max="4" width="20.00390625" style="0" customWidth="1"/>
    <col min="5" max="5" width="4.57421875" style="0" customWidth="1"/>
    <col min="6" max="7" width="4.7109375" style="0" customWidth="1"/>
    <col min="8" max="8" width="4.8515625" style="0" customWidth="1"/>
    <col min="9" max="9" width="5.00390625" style="0" customWidth="1"/>
    <col min="10" max="11" width="5.140625" style="0" customWidth="1"/>
    <col min="12" max="12" width="5.00390625" style="0" customWidth="1"/>
    <col min="13" max="13" width="5.28125" style="0" customWidth="1"/>
    <col min="14" max="14" width="4.421875" style="0" customWidth="1"/>
    <col min="15" max="15" width="5.421875" style="0" customWidth="1"/>
    <col min="16" max="16" width="4.57421875" style="0" customWidth="1"/>
    <col min="17" max="17" width="4.7109375" style="0" customWidth="1"/>
    <col min="18" max="19" width="5.00390625" style="0" customWidth="1"/>
    <col min="20" max="20" width="5.28125" style="0" customWidth="1"/>
    <col min="21" max="22" width="5.421875" style="0" customWidth="1"/>
    <col min="23" max="24" width="6.7109375" style="0" customWidth="1"/>
    <col min="25" max="16384" width="11.421875" style="0" customWidth="1"/>
  </cols>
  <sheetData>
    <row r="1" ht="23.25">
      <c r="K1" s="14" t="s">
        <v>7</v>
      </c>
    </row>
    <row r="2" ht="16.5" thickBot="1">
      <c r="K2" s="3" t="s">
        <v>53</v>
      </c>
    </row>
    <row r="3" spans="1:24" ht="13.5" thickBot="1">
      <c r="A3" s="4" t="s">
        <v>0</v>
      </c>
      <c r="B3" s="5" t="s">
        <v>1</v>
      </c>
      <c r="C3" s="5" t="s">
        <v>2</v>
      </c>
      <c r="D3" s="5" t="s">
        <v>3</v>
      </c>
      <c r="E3" s="6">
        <v>1</v>
      </c>
      <c r="F3" s="6">
        <v>2</v>
      </c>
      <c r="G3" s="6" t="s">
        <v>4</v>
      </c>
      <c r="H3" s="6">
        <v>3</v>
      </c>
      <c r="I3" s="6" t="s">
        <v>4</v>
      </c>
      <c r="J3" s="6">
        <v>4</v>
      </c>
      <c r="K3" s="6" t="s">
        <v>4</v>
      </c>
      <c r="L3" s="6">
        <v>5</v>
      </c>
      <c r="M3" s="6" t="s">
        <v>4</v>
      </c>
      <c r="N3" s="6">
        <v>6</v>
      </c>
      <c r="O3" s="6" t="s">
        <v>4</v>
      </c>
      <c r="P3" s="6">
        <v>7</v>
      </c>
      <c r="Q3" s="6" t="s">
        <v>4</v>
      </c>
      <c r="R3" s="6">
        <v>8</v>
      </c>
      <c r="S3" s="6" t="s">
        <v>4</v>
      </c>
      <c r="T3" s="6">
        <v>9</v>
      </c>
      <c r="U3" s="6" t="s">
        <v>4</v>
      </c>
      <c r="V3" s="6">
        <v>10</v>
      </c>
      <c r="W3" s="6" t="s">
        <v>5</v>
      </c>
      <c r="X3" s="7" t="s">
        <v>6</v>
      </c>
    </row>
    <row r="4" spans="1:24" ht="12.75">
      <c r="A4" s="2">
        <v>1</v>
      </c>
      <c r="B4" s="2">
        <v>806</v>
      </c>
      <c r="C4" t="s">
        <v>9</v>
      </c>
      <c r="D4" t="s">
        <v>22</v>
      </c>
      <c r="E4" s="1">
        <v>20</v>
      </c>
      <c r="F4" s="1">
        <v>18</v>
      </c>
      <c r="G4" s="8">
        <f aca="true" t="shared" si="0" ref="G4:G9">E4+F4</f>
        <v>38</v>
      </c>
      <c r="H4" s="1">
        <v>27</v>
      </c>
      <c r="I4" s="8">
        <f aca="true" t="shared" si="1" ref="I4:I9">H4+G4</f>
        <v>65</v>
      </c>
      <c r="J4" s="1">
        <v>15</v>
      </c>
      <c r="K4" s="8">
        <f aca="true" t="shared" si="2" ref="K4:K9">J4+I4</f>
        <v>80</v>
      </c>
      <c r="L4" s="1"/>
      <c r="M4" s="8">
        <f aca="true" t="shared" si="3" ref="M4:M9">L4+K4</f>
        <v>80</v>
      </c>
      <c r="N4" s="1"/>
      <c r="O4" s="8">
        <f aca="true" t="shared" si="4" ref="O4:O9">N4+M4</f>
        <v>80</v>
      </c>
      <c r="P4" s="1"/>
      <c r="Q4" s="8">
        <f aca="true" t="shared" si="5" ref="Q4:Q9">P4+O4</f>
        <v>80</v>
      </c>
      <c r="R4" s="1"/>
      <c r="S4" s="8">
        <f aca="true" t="shared" si="6" ref="S4:S9">R4+Q4</f>
        <v>80</v>
      </c>
      <c r="T4" s="1"/>
      <c r="U4" s="8">
        <f aca="true" t="shared" si="7" ref="U4:U9">T4+S4</f>
        <v>80</v>
      </c>
      <c r="V4" s="1"/>
      <c r="W4" s="1">
        <f aca="true" t="shared" si="8" ref="W4:W9">V4+U4</f>
        <v>80</v>
      </c>
      <c r="X4" s="1"/>
    </row>
    <row r="5" spans="1:24" ht="12.75">
      <c r="A5" s="2">
        <v>2</v>
      </c>
      <c r="B5" s="2">
        <v>805</v>
      </c>
      <c r="C5" t="s">
        <v>10</v>
      </c>
      <c r="D5" t="s">
        <v>10</v>
      </c>
      <c r="E5" s="1">
        <v>17</v>
      </c>
      <c r="F5" s="1">
        <v>15</v>
      </c>
      <c r="G5" s="8">
        <f t="shared" si="0"/>
        <v>32</v>
      </c>
      <c r="H5" s="1">
        <v>23</v>
      </c>
      <c r="I5" s="8">
        <f t="shared" si="1"/>
        <v>55</v>
      </c>
      <c r="J5" s="1">
        <v>15</v>
      </c>
      <c r="K5" s="8">
        <f t="shared" si="2"/>
        <v>70</v>
      </c>
      <c r="L5" s="1"/>
      <c r="M5" s="8">
        <f t="shared" si="3"/>
        <v>70</v>
      </c>
      <c r="N5" s="1"/>
      <c r="O5" s="8">
        <f t="shared" si="4"/>
        <v>70</v>
      </c>
      <c r="P5" s="1"/>
      <c r="Q5" s="8">
        <f t="shared" si="5"/>
        <v>70</v>
      </c>
      <c r="R5" s="1"/>
      <c r="S5" s="8">
        <f t="shared" si="6"/>
        <v>70</v>
      </c>
      <c r="T5" s="1"/>
      <c r="U5" s="8">
        <f t="shared" si="7"/>
        <v>70</v>
      </c>
      <c r="V5" s="1"/>
      <c r="W5" s="1">
        <f t="shared" si="8"/>
        <v>70</v>
      </c>
      <c r="X5" s="1"/>
    </row>
    <row r="6" spans="1:24" ht="12.75">
      <c r="A6" s="2">
        <v>3</v>
      </c>
      <c r="B6" s="2">
        <v>803</v>
      </c>
      <c r="C6" t="s">
        <v>12</v>
      </c>
      <c r="D6" t="s">
        <v>45</v>
      </c>
      <c r="E6" s="1">
        <v>14</v>
      </c>
      <c r="F6" s="1">
        <v>13</v>
      </c>
      <c r="G6" s="8">
        <f t="shared" si="0"/>
        <v>27</v>
      </c>
      <c r="H6" s="1">
        <v>21</v>
      </c>
      <c r="I6" s="8">
        <f t="shared" si="1"/>
        <v>48</v>
      </c>
      <c r="J6" s="1">
        <v>11</v>
      </c>
      <c r="K6" s="8">
        <f t="shared" si="2"/>
        <v>59</v>
      </c>
      <c r="L6" s="1"/>
      <c r="M6" s="8">
        <f t="shared" si="3"/>
        <v>59</v>
      </c>
      <c r="N6" s="1"/>
      <c r="O6" s="8">
        <f t="shared" si="4"/>
        <v>59</v>
      </c>
      <c r="P6" s="1"/>
      <c r="Q6" s="8">
        <f t="shared" si="5"/>
        <v>59</v>
      </c>
      <c r="R6" s="1"/>
      <c r="S6" s="8">
        <f t="shared" si="6"/>
        <v>59</v>
      </c>
      <c r="T6" s="1"/>
      <c r="U6" s="8">
        <f t="shared" si="7"/>
        <v>59</v>
      </c>
      <c r="V6" s="1"/>
      <c r="W6" s="1">
        <f t="shared" si="8"/>
        <v>59</v>
      </c>
      <c r="X6" s="1"/>
    </row>
    <row r="7" spans="1:24" ht="12.75">
      <c r="A7" s="2">
        <v>4</v>
      </c>
      <c r="B7" s="2">
        <v>804</v>
      </c>
      <c r="C7" t="s">
        <v>17</v>
      </c>
      <c r="D7" t="s">
        <v>46</v>
      </c>
      <c r="E7" s="1">
        <v>17</v>
      </c>
      <c r="F7" s="1">
        <v>14</v>
      </c>
      <c r="G7" s="8">
        <f t="shared" si="0"/>
        <v>31</v>
      </c>
      <c r="H7" s="1">
        <v>16</v>
      </c>
      <c r="I7" s="8">
        <f t="shared" si="1"/>
        <v>47</v>
      </c>
      <c r="J7" s="1">
        <v>11</v>
      </c>
      <c r="K7" s="8">
        <f t="shared" si="2"/>
        <v>58</v>
      </c>
      <c r="L7" s="1"/>
      <c r="M7" s="8">
        <f t="shared" si="3"/>
        <v>58</v>
      </c>
      <c r="N7" s="1"/>
      <c r="O7" s="8">
        <f t="shared" si="4"/>
        <v>58</v>
      </c>
      <c r="P7" s="1"/>
      <c r="Q7" s="8">
        <f t="shared" si="5"/>
        <v>58</v>
      </c>
      <c r="R7" s="1"/>
      <c r="S7" s="8">
        <f t="shared" si="6"/>
        <v>58</v>
      </c>
      <c r="T7" s="1"/>
      <c r="U7" s="8">
        <f t="shared" si="7"/>
        <v>58</v>
      </c>
      <c r="V7" s="1"/>
      <c r="W7" s="1">
        <f t="shared" si="8"/>
        <v>58</v>
      </c>
      <c r="X7" s="1"/>
    </row>
    <row r="8" spans="1:24" ht="12.75">
      <c r="A8" s="2">
        <v>5</v>
      </c>
      <c r="B8" s="2">
        <v>801</v>
      </c>
      <c r="C8" t="s">
        <v>9</v>
      </c>
      <c r="D8" t="s">
        <v>47</v>
      </c>
      <c r="E8" s="1">
        <v>14</v>
      </c>
      <c r="F8" s="1">
        <v>11</v>
      </c>
      <c r="G8" s="8">
        <f t="shared" si="0"/>
        <v>25</v>
      </c>
      <c r="H8" s="1">
        <v>15</v>
      </c>
      <c r="I8" s="8">
        <f t="shared" si="1"/>
        <v>40</v>
      </c>
      <c r="J8" s="1">
        <v>9</v>
      </c>
      <c r="K8" s="8">
        <f t="shared" si="2"/>
        <v>49</v>
      </c>
      <c r="L8" s="1"/>
      <c r="M8" s="8">
        <f t="shared" si="3"/>
        <v>49</v>
      </c>
      <c r="N8" s="1"/>
      <c r="O8" s="8">
        <f t="shared" si="4"/>
        <v>49</v>
      </c>
      <c r="P8" s="1"/>
      <c r="Q8" s="8">
        <f t="shared" si="5"/>
        <v>49</v>
      </c>
      <c r="R8" s="1"/>
      <c r="S8" s="8">
        <f t="shared" si="6"/>
        <v>49</v>
      </c>
      <c r="T8" s="1"/>
      <c r="U8" s="8">
        <f t="shared" si="7"/>
        <v>49</v>
      </c>
      <c r="V8" s="1"/>
      <c r="W8" s="1">
        <f t="shared" si="8"/>
        <v>49</v>
      </c>
      <c r="X8" s="1"/>
    </row>
    <row r="9" spans="1:24" ht="12.75">
      <c r="A9" s="2">
        <v>6</v>
      </c>
      <c r="B9" s="2">
        <v>802</v>
      </c>
      <c r="C9" t="s">
        <v>39</v>
      </c>
      <c r="D9" t="s">
        <v>48</v>
      </c>
      <c r="E9" s="1">
        <v>9</v>
      </c>
      <c r="F9" s="1">
        <v>9</v>
      </c>
      <c r="G9" s="8">
        <f t="shared" si="0"/>
        <v>18</v>
      </c>
      <c r="H9" s="1">
        <v>12</v>
      </c>
      <c r="I9" s="8">
        <f t="shared" si="1"/>
        <v>30</v>
      </c>
      <c r="J9" s="1">
        <v>8</v>
      </c>
      <c r="K9" s="8">
        <f t="shared" si="2"/>
        <v>38</v>
      </c>
      <c r="L9" s="1"/>
      <c r="M9" s="8">
        <f t="shared" si="3"/>
        <v>38</v>
      </c>
      <c r="N9" s="1"/>
      <c r="O9" s="8">
        <f t="shared" si="4"/>
        <v>38</v>
      </c>
      <c r="P9" s="1"/>
      <c r="Q9" s="8">
        <f t="shared" si="5"/>
        <v>38</v>
      </c>
      <c r="R9" s="1"/>
      <c r="S9" s="8">
        <f t="shared" si="6"/>
        <v>38</v>
      </c>
      <c r="T9" s="12"/>
      <c r="U9" s="8">
        <f t="shared" si="7"/>
        <v>38</v>
      </c>
      <c r="V9" s="12"/>
      <c r="W9" s="1">
        <f t="shared" si="8"/>
        <v>38</v>
      </c>
      <c r="X9" s="1"/>
    </row>
    <row r="10" spans="1:24" ht="12.75">
      <c r="A10" s="2"/>
      <c r="B10" s="2"/>
      <c r="E10" s="1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  <c r="Q10" s="8"/>
      <c r="R10" s="1"/>
      <c r="S10" s="8"/>
      <c r="T10" s="12"/>
      <c r="U10" s="8"/>
      <c r="V10" s="12"/>
      <c r="W10" s="1"/>
      <c r="X10" s="1"/>
    </row>
    <row r="11" spans="1:24" ht="12.75">
      <c r="A11" s="2"/>
      <c r="B11" s="2"/>
      <c r="E11" s="1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  <c r="Q11" s="8"/>
      <c r="R11" s="1"/>
      <c r="S11" s="8"/>
      <c r="T11" s="12"/>
      <c r="U11" s="8"/>
      <c r="V11" s="12"/>
      <c r="W11" s="1"/>
      <c r="X11" s="1"/>
    </row>
    <row r="12" spans="1:24" ht="12.75">
      <c r="A12" s="2"/>
      <c r="B12" s="2"/>
      <c r="E12" s="1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  <c r="Q12" s="8"/>
      <c r="R12" s="1"/>
      <c r="S12" s="8"/>
      <c r="T12" s="12"/>
      <c r="U12" s="8"/>
      <c r="V12" s="12"/>
      <c r="W12" s="1"/>
      <c r="X12" s="1"/>
    </row>
    <row r="13" spans="1:24" ht="12.75">
      <c r="A13" s="2"/>
      <c r="B13" s="2"/>
      <c r="E13" s="1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  <c r="Q13" s="8"/>
      <c r="R13" s="1"/>
      <c r="S13" s="8"/>
      <c r="T13" s="12"/>
      <c r="U13" s="8"/>
      <c r="V13" s="12"/>
      <c r="W13" s="1"/>
      <c r="X13" s="1"/>
    </row>
    <row r="14" spans="1:24" ht="12.75">
      <c r="A14" s="2"/>
      <c r="B14" s="2"/>
      <c r="E14" s="1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  <c r="Q14" s="8"/>
      <c r="R14" s="1"/>
      <c r="S14" s="8"/>
      <c r="T14" s="12"/>
      <c r="U14" s="13"/>
      <c r="V14" s="12"/>
      <c r="W14" s="1"/>
      <c r="X14" s="11"/>
    </row>
    <row r="15" spans="1:24" ht="12.75">
      <c r="A15" s="2"/>
      <c r="B15" s="2"/>
      <c r="E15" s="1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  <c r="Q15" s="8"/>
      <c r="R15" s="1"/>
      <c r="S15" s="8"/>
      <c r="T15" s="12"/>
      <c r="U15" s="13"/>
      <c r="V15" s="12"/>
      <c r="W15" s="1"/>
      <c r="X15" s="11"/>
    </row>
    <row r="16" spans="1:24" ht="12.75">
      <c r="A16" s="2"/>
      <c r="B16" s="2"/>
      <c r="E16" s="1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  <c r="Q16" s="8"/>
      <c r="R16" s="1"/>
      <c r="S16" s="8"/>
      <c r="T16" s="12"/>
      <c r="U16" s="13"/>
      <c r="V16" s="12"/>
      <c r="W16" s="1"/>
      <c r="X16" s="11"/>
    </row>
    <row r="17" spans="1:24" ht="12.75">
      <c r="A17" s="2"/>
      <c r="B17" s="2"/>
      <c r="E17" s="1"/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  <c r="Q17" s="8"/>
      <c r="R17" s="1"/>
      <c r="S17" s="8"/>
      <c r="T17" s="12"/>
      <c r="U17" s="13"/>
      <c r="V17" s="12"/>
      <c r="W17" s="1"/>
      <c r="X17" s="11"/>
    </row>
    <row r="18" spans="5:24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4:24" ht="12.75">
      <c r="D20" t="s">
        <v>56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24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rintOptions gridLines="1"/>
  <pageMargins left="0.43" right="0.2" top="1" bottom="1" header="0.5" footer="0.5"/>
  <pageSetup fitToHeight="1" fitToWidth="1" horizontalDpi="600" verticalDpi="600" orientation="landscape" paperSize="9" scale="91" r:id="rId1"/>
  <headerFooter alignWithMargins="0">
    <oddFooter>&amp;CStupino, &amp;D -&amp;T&amp;R&amp;D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1.7109375" style="0" customWidth="1"/>
    <col min="4" max="4" width="13.140625" style="0" customWidth="1"/>
    <col min="5" max="5" width="4.57421875" style="0" customWidth="1"/>
    <col min="6" max="7" width="4.7109375" style="0" customWidth="1"/>
    <col min="8" max="8" width="4.8515625" style="0" customWidth="1"/>
    <col min="9" max="9" width="5.00390625" style="0" customWidth="1"/>
    <col min="10" max="11" width="5.140625" style="0" customWidth="1"/>
    <col min="12" max="12" width="5.00390625" style="0" customWidth="1"/>
    <col min="13" max="13" width="5.28125" style="0" customWidth="1"/>
    <col min="14" max="14" width="4.421875" style="0" customWidth="1"/>
    <col min="15" max="15" width="5.421875" style="0" customWidth="1"/>
    <col min="16" max="16" width="4.57421875" style="0" customWidth="1"/>
    <col min="17" max="17" width="4.7109375" style="0" customWidth="1"/>
    <col min="18" max="19" width="5.00390625" style="0" customWidth="1"/>
    <col min="20" max="20" width="5.28125" style="0" customWidth="1"/>
    <col min="21" max="22" width="5.421875" style="0" customWidth="1"/>
    <col min="23" max="24" width="6.7109375" style="0" customWidth="1"/>
    <col min="25" max="16384" width="11.421875" style="0" customWidth="1"/>
  </cols>
  <sheetData>
    <row r="1" ht="23.25">
      <c r="K1" s="14" t="s">
        <v>40</v>
      </c>
    </row>
    <row r="2" ht="16.5" thickBot="1">
      <c r="K2" s="3" t="s">
        <v>53</v>
      </c>
    </row>
    <row r="3" spans="1:24" ht="13.5" thickBot="1">
      <c r="A3" s="4" t="s">
        <v>0</v>
      </c>
      <c r="B3" s="5" t="s">
        <v>1</v>
      </c>
      <c r="C3" s="5" t="s">
        <v>2</v>
      </c>
      <c r="D3" s="5" t="s">
        <v>3</v>
      </c>
      <c r="E3" s="6">
        <v>1</v>
      </c>
      <c r="F3" s="6">
        <v>2</v>
      </c>
      <c r="G3" s="6" t="s">
        <v>4</v>
      </c>
      <c r="H3" s="6">
        <v>3</v>
      </c>
      <c r="I3" s="6" t="s">
        <v>4</v>
      </c>
      <c r="J3" s="6">
        <v>4</v>
      </c>
      <c r="K3" s="6" t="s">
        <v>4</v>
      </c>
      <c r="L3" s="6">
        <v>5</v>
      </c>
      <c r="M3" s="6" t="s">
        <v>4</v>
      </c>
      <c r="N3" s="6">
        <v>6</v>
      </c>
      <c r="O3" s="6" t="s">
        <v>4</v>
      </c>
      <c r="P3" s="6">
        <v>7</v>
      </c>
      <c r="Q3" s="6" t="s">
        <v>4</v>
      </c>
      <c r="R3" s="6">
        <v>8</v>
      </c>
      <c r="S3" s="6" t="s">
        <v>4</v>
      </c>
      <c r="T3" s="6">
        <v>9</v>
      </c>
      <c r="U3" s="6" t="s">
        <v>4</v>
      </c>
      <c r="V3" s="6">
        <v>10</v>
      </c>
      <c r="W3" s="6" t="s">
        <v>5</v>
      </c>
      <c r="X3" s="7" t="s">
        <v>6</v>
      </c>
    </row>
    <row r="4" spans="1:24" ht="12.75">
      <c r="A4" s="2">
        <v>1</v>
      </c>
      <c r="B4" s="2">
        <v>806</v>
      </c>
      <c r="C4" t="s">
        <v>9</v>
      </c>
      <c r="D4" t="s">
        <v>22</v>
      </c>
      <c r="E4" s="1">
        <v>20</v>
      </c>
      <c r="F4" s="1">
        <v>18</v>
      </c>
      <c r="G4" s="8">
        <f>E4+F4</f>
        <v>38</v>
      </c>
      <c r="H4" s="1">
        <v>27</v>
      </c>
      <c r="I4" s="8">
        <f>H4+G4</f>
        <v>65</v>
      </c>
      <c r="J4" s="1">
        <v>15</v>
      </c>
      <c r="K4" s="8">
        <f>J4+I4</f>
        <v>80</v>
      </c>
      <c r="L4" s="1"/>
      <c r="M4" s="8">
        <f>L4+K4</f>
        <v>80</v>
      </c>
      <c r="N4" s="1"/>
      <c r="O4" s="8">
        <f>N4+M4</f>
        <v>80</v>
      </c>
      <c r="P4" s="1"/>
      <c r="Q4" s="8">
        <f>P4+O4</f>
        <v>80</v>
      </c>
      <c r="R4" s="1"/>
      <c r="S4" s="8">
        <f>R4+Q4</f>
        <v>80</v>
      </c>
      <c r="T4" s="1"/>
      <c r="U4" s="8">
        <f>T4+S4</f>
        <v>80</v>
      </c>
      <c r="V4" s="1"/>
      <c r="W4" s="1">
        <f>V4+U4</f>
        <v>80</v>
      </c>
      <c r="X4" s="1"/>
    </row>
    <row r="5" spans="1:24" ht="12.75">
      <c r="A5" s="2">
        <v>2</v>
      </c>
      <c r="B5" s="2">
        <v>805</v>
      </c>
      <c r="C5" t="s">
        <v>10</v>
      </c>
      <c r="D5" t="s">
        <v>10</v>
      </c>
      <c r="E5" s="1">
        <v>17</v>
      </c>
      <c r="F5" s="1">
        <v>15</v>
      </c>
      <c r="G5" s="8">
        <f>E5+F5</f>
        <v>32</v>
      </c>
      <c r="H5" s="1">
        <v>23</v>
      </c>
      <c r="I5" s="8">
        <f>H5+G5</f>
        <v>55</v>
      </c>
      <c r="J5" s="1">
        <v>15</v>
      </c>
      <c r="K5" s="8">
        <f>J5+I5</f>
        <v>70</v>
      </c>
      <c r="L5" s="1"/>
      <c r="M5" s="8">
        <f>L5+K5</f>
        <v>70</v>
      </c>
      <c r="N5" s="1"/>
      <c r="O5" s="8">
        <f>N5+M5</f>
        <v>70</v>
      </c>
      <c r="P5" s="1"/>
      <c r="Q5" s="8">
        <f>P5+O5</f>
        <v>70</v>
      </c>
      <c r="R5" s="1"/>
      <c r="S5" s="8">
        <f>R5+Q5</f>
        <v>70</v>
      </c>
      <c r="T5" s="1"/>
      <c r="U5" s="8">
        <f>T5+S5</f>
        <v>70</v>
      </c>
      <c r="V5" s="1"/>
      <c r="W5" s="1">
        <f>V5+U5</f>
        <v>70</v>
      </c>
      <c r="X5" s="1"/>
    </row>
    <row r="6" spans="1:24" ht="12.75">
      <c r="A6" s="2">
        <v>3</v>
      </c>
      <c r="B6" s="2">
        <v>803</v>
      </c>
      <c r="C6" t="s">
        <v>12</v>
      </c>
      <c r="D6" t="s">
        <v>45</v>
      </c>
      <c r="E6" s="1">
        <v>14</v>
      </c>
      <c r="F6" s="1">
        <v>13</v>
      </c>
      <c r="G6" s="8">
        <f>E6+F6</f>
        <v>27</v>
      </c>
      <c r="H6" s="1">
        <v>21</v>
      </c>
      <c r="I6" s="8">
        <f>H6+G6</f>
        <v>48</v>
      </c>
      <c r="J6" s="1">
        <v>11</v>
      </c>
      <c r="K6" s="8">
        <f>J6+I6</f>
        <v>59</v>
      </c>
      <c r="L6" s="1"/>
      <c r="M6" s="8">
        <f>L6+K6</f>
        <v>59</v>
      </c>
      <c r="N6" s="1"/>
      <c r="O6" s="8">
        <f>N6+M6</f>
        <v>59</v>
      </c>
      <c r="P6" s="1"/>
      <c r="Q6" s="8">
        <f>P6+O6</f>
        <v>59</v>
      </c>
      <c r="R6" s="1"/>
      <c r="S6" s="8">
        <f>R6+Q6</f>
        <v>59</v>
      </c>
      <c r="T6" s="1"/>
      <c r="U6" s="8">
        <f>T6+S6</f>
        <v>59</v>
      </c>
      <c r="V6" s="1"/>
      <c r="W6" s="1">
        <f>V6+U6</f>
        <v>59</v>
      </c>
      <c r="X6" s="1"/>
    </row>
    <row r="7" spans="1:24" ht="12.75">
      <c r="A7" s="2">
        <v>4</v>
      </c>
      <c r="B7" s="2">
        <v>804</v>
      </c>
      <c r="C7" t="s">
        <v>17</v>
      </c>
      <c r="D7" t="s">
        <v>46</v>
      </c>
      <c r="E7" s="1">
        <v>17</v>
      </c>
      <c r="F7" s="1">
        <v>14</v>
      </c>
      <c r="G7" s="8">
        <f>E7+F7</f>
        <v>31</v>
      </c>
      <c r="H7" s="1">
        <v>16</v>
      </c>
      <c r="I7" s="8">
        <f>H7+G7</f>
        <v>47</v>
      </c>
      <c r="J7" s="1">
        <v>11</v>
      </c>
      <c r="K7" s="8">
        <f>J7+I7</f>
        <v>58</v>
      </c>
      <c r="L7" s="1"/>
      <c r="M7" s="8">
        <f>L7+K7</f>
        <v>58</v>
      </c>
      <c r="N7" s="1"/>
      <c r="O7" s="8">
        <f>N7+M7</f>
        <v>58</v>
      </c>
      <c r="P7" s="1"/>
      <c r="Q7" s="8">
        <f>P7+O7</f>
        <v>58</v>
      </c>
      <c r="R7" s="1"/>
      <c r="S7" s="8">
        <f>R7+Q7</f>
        <v>58</v>
      </c>
      <c r="T7" s="1"/>
      <c r="U7" s="8">
        <f>T7+S7</f>
        <v>58</v>
      </c>
      <c r="V7" s="1"/>
      <c r="W7" s="1">
        <f>V7+U7</f>
        <v>58</v>
      </c>
      <c r="X7" s="1"/>
    </row>
    <row r="8" spans="1:24" ht="12.75">
      <c r="A8" s="2">
        <v>5</v>
      </c>
      <c r="B8" s="2">
        <v>802</v>
      </c>
      <c r="C8" t="s">
        <v>39</v>
      </c>
      <c r="D8" t="s">
        <v>48</v>
      </c>
      <c r="E8" s="1">
        <v>9</v>
      </c>
      <c r="F8" s="1">
        <v>9</v>
      </c>
      <c r="G8" s="8">
        <f>E8+F8</f>
        <v>18</v>
      </c>
      <c r="H8" s="1">
        <v>12</v>
      </c>
      <c r="I8" s="8">
        <f>H8+G8</f>
        <v>30</v>
      </c>
      <c r="J8" s="1">
        <v>8</v>
      </c>
      <c r="K8" s="8">
        <f>J8+I8</f>
        <v>38</v>
      </c>
      <c r="L8" s="1"/>
      <c r="M8" s="8">
        <f>L8+K8</f>
        <v>38</v>
      </c>
      <c r="N8" s="1"/>
      <c r="O8" s="8">
        <f>N8+M8</f>
        <v>38</v>
      </c>
      <c r="P8" s="1"/>
      <c r="Q8" s="8">
        <f>P8+O8</f>
        <v>38</v>
      </c>
      <c r="R8" s="1"/>
      <c r="S8" s="8">
        <f>R8+Q8</f>
        <v>38</v>
      </c>
      <c r="T8" s="12"/>
      <c r="U8" s="8">
        <f>T8+S8</f>
        <v>38</v>
      </c>
      <c r="V8" s="12"/>
      <c r="W8" s="1">
        <f>V8+U8</f>
        <v>38</v>
      </c>
      <c r="X8" s="1"/>
    </row>
    <row r="9" spans="1:24" ht="12.75">
      <c r="A9" s="2"/>
      <c r="B9" s="2"/>
      <c r="E9" s="1"/>
      <c r="F9" s="1"/>
      <c r="G9" s="8"/>
      <c r="H9" s="1"/>
      <c r="I9" s="8"/>
      <c r="J9" s="1"/>
      <c r="K9" s="8"/>
      <c r="L9" s="1"/>
      <c r="M9" s="8"/>
      <c r="N9" s="1"/>
      <c r="O9" s="8"/>
      <c r="P9" s="1"/>
      <c r="Q9" s="8"/>
      <c r="R9" s="1"/>
      <c r="S9" s="8"/>
      <c r="T9" s="12"/>
      <c r="U9" s="8"/>
      <c r="V9" s="12"/>
      <c r="W9" s="1"/>
      <c r="X9" s="1"/>
    </row>
    <row r="10" spans="1:24" ht="12.75">
      <c r="A10" s="2"/>
      <c r="B10" s="2"/>
      <c r="E10" s="1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  <c r="Q10" s="8"/>
      <c r="R10" s="1"/>
      <c r="S10" s="8"/>
      <c r="T10" s="12"/>
      <c r="U10" s="8"/>
      <c r="V10" s="12"/>
      <c r="W10" s="1"/>
      <c r="X10" s="1"/>
    </row>
    <row r="11" spans="1:24" ht="12.75">
      <c r="A11" s="2"/>
      <c r="B11" s="2"/>
      <c r="E11" s="1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  <c r="Q11" s="8"/>
      <c r="R11" s="1"/>
      <c r="S11" s="8"/>
      <c r="T11" s="12"/>
      <c r="U11" s="8"/>
      <c r="V11" s="12"/>
      <c r="W11" s="1"/>
      <c r="X11" s="1"/>
    </row>
    <row r="12" spans="1:24" ht="12.75">
      <c r="A12" s="2"/>
      <c r="B12" s="2"/>
      <c r="E12" s="1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  <c r="Q12" s="8"/>
      <c r="R12" s="1"/>
      <c r="S12" s="8"/>
      <c r="T12" s="12"/>
      <c r="U12" s="8"/>
      <c r="V12" s="12"/>
      <c r="W12" s="1"/>
      <c r="X12" s="1"/>
    </row>
    <row r="13" spans="1:24" ht="12.75">
      <c r="A13" s="2"/>
      <c r="B13" s="2"/>
      <c r="E13" s="1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  <c r="Q13" s="8"/>
      <c r="R13" s="1"/>
      <c r="S13" s="8"/>
      <c r="T13" s="12"/>
      <c r="U13" s="13"/>
      <c r="V13" s="12"/>
      <c r="W13" s="1"/>
      <c r="X13" s="11"/>
    </row>
    <row r="14" spans="1:24" ht="12.75">
      <c r="A14" s="2"/>
      <c r="B14" s="2"/>
      <c r="E14" s="1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  <c r="Q14" s="8"/>
      <c r="R14" s="1"/>
      <c r="S14" s="8"/>
      <c r="T14" s="12"/>
      <c r="U14" s="13"/>
      <c r="V14" s="12"/>
      <c r="W14" s="1"/>
      <c r="X14" s="11"/>
    </row>
    <row r="15" spans="1:24" ht="12.75">
      <c r="A15" s="2"/>
      <c r="B15" s="2"/>
      <c r="E15" s="1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  <c r="Q15" s="8"/>
      <c r="R15" s="1"/>
      <c r="S15" s="8"/>
      <c r="T15" s="12"/>
      <c r="U15" s="13"/>
      <c r="V15" s="12"/>
      <c r="W15" s="1"/>
      <c r="X15" s="11"/>
    </row>
    <row r="16" spans="1:24" ht="12.75">
      <c r="A16" s="2"/>
      <c r="B16" s="2"/>
      <c r="E16" s="1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  <c r="Q16" s="8"/>
      <c r="R16" s="1"/>
      <c r="S16" s="8"/>
      <c r="T16" s="12"/>
      <c r="U16" s="13"/>
      <c r="V16" s="12"/>
      <c r="W16" s="1"/>
      <c r="X16" s="11"/>
    </row>
    <row r="17" spans="4:24" ht="12.75">
      <c r="D17" t="s">
        <v>56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24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24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5:24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</sheetData>
  <printOptions gridLines="1"/>
  <pageMargins left="0.43" right="0.2" top="1" bottom="1" header="0.5" footer="0.5"/>
  <pageSetup fitToHeight="1" fitToWidth="1" horizontalDpi="600" verticalDpi="600" orientation="landscape" paperSize="9" scale="91" r:id="rId1"/>
  <headerFooter alignWithMargins="0">
    <oddFooter>&amp;CStupino, &amp;D -&amp;T&amp;R&amp;D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D. Bergan</dc:creator>
  <cp:keywords/>
  <dc:description/>
  <cp:lastModifiedBy>OmniSkore User</cp:lastModifiedBy>
  <cp:lastPrinted>2007-08-09T06:47:29Z</cp:lastPrinted>
  <dcterms:created xsi:type="dcterms:W3CDTF">2007-08-08T08:27:23Z</dcterms:created>
  <dcterms:modified xsi:type="dcterms:W3CDTF">2007-08-09T06:47:51Z</dcterms:modified>
  <cp:category/>
  <cp:version/>
  <cp:contentType/>
  <cp:contentStatus/>
</cp:coreProperties>
</file>